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021" sheetId="6" r:id="rId1"/>
  </sheets>
  <definedNames>
    <definedName name="_xlnm.Print_Area" localSheetId="0">'Додаток2 КПК0611021'!$A$1:$BY$321</definedName>
  </definedNames>
  <calcPr calcId="125725"/>
</workbook>
</file>

<file path=xl/calcChain.xml><?xml version="1.0" encoding="utf-8"?>
<calcChain xmlns="http://schemas.openxmlformats.org/spreadsheetml/2006/main">
  <c r="BH298" i="6"/>
  <c r="AT298"/>
  <c r="AJ298"/>
  <c r="BG289"/>
  <c r="AQ289"/>
  <c r="AZ266"/>
  <c r="AK266"/>
  <c r="AZ265"/>
  <c r="AK265"/>
  <c r="AZ264"/>
  <c r="AK264"/>
  <c r="AZ263"/>
  <c r="AK263"/>
  <c r="AZ262"/>
  <c r="AK262"/>
  <c r="AZ261"/>
  <c r="AK261"/>
  <c r="AZ260"/>
  <c r="AK260"/>
  <c r="AZ259"/>
  <c r="AK259"/>
  <c r="BO251"/>
  <c r="AZ251"/>
  <c r="AK251"/>
  <c r="BO250"/>
  <c r="AZ250"/>
  <c r="AK250"/>
  <c r="BO249"/>
  <c r="AZ249"/>
  <c r="AK249"/>
  <c r="BO248"/>
  <c r="AZ248"/>
  <c r="AK248"/>
  <c r="BO247"/>
  <c r="AZ247"/>
  <c r="AK247"/>
  <c r="BO246"/>
  <c r="AZ246"/>
  <c r="AK246"/>
  <c r="BO245"/>
  <c r="AZ245"/>
  <c r="AK245"/>
  <c r="BO244"/>
  <c r="AZ244"/>
  <c r="AK244"/>
  <c r="BD142"/>
  <c r="AJ142"/>
  <c r="BD141"/>
  <c r="AJ141"/>
  <c r="BU133"/>
  <c r="BB133"/>
  <c r="AI133"/>
  <c r="BU132"/>
  <c r="BB132"/>
  <c r="AI132"/>
  <c r="BG122"/>
  <c r="AM122"/>
  <c r="BG114"/>
  <c r="AM114"/>
  <c r="BG113"/>
  <c r="AM113"/>
  <c r="BG112"/>
  <c r="AM112"/>
  <c r="BG111"/>
  <c r="AM111"/>
  <c r="BG110"/>
  <c r="AM110"/>
  <c r="BG109"/>
  <c r="AM109"/>
  <c r="BG108"/>
  <c r="AM108"/>
  <c r="BG107"/>
  <c r="AM107"/>
  <c r="BG106"/>
  <c r="AM106"/>
  <c r="BG105"/>
  <c r="AM105"/>
  <c r="BG104"/>
  <c r="AM104"/>
  <c r="BG103"/>
  <c r="AM103"/>
  <c r="BG102"/>
  <c r="AM102"/>
  <c r="BG101"/>
  <c r="AM101"/>
  <c r="BG100"/>
  <c r="AM100"/>
  <c r="BG99"/>
  <c r="AM99"/>
  <c r="BG98"/>
  <c r="AM98"/>
  <c r="BU90"/>
  <c r="BB90"/>
  <c r="AI90"/>
  <c r="BU82"/>
  <c r="BB82"/>
  <c r="AI82"/>
  <c r="BU81"/>
  <c r="BB81"/>
  <c r="AI81"/>
  <c r="BU80"/>
  <c r="BB80"/>
  <c r="AI80"/>
  <c r="BU79"/>
  <c r="BB79"/>
  <c r="AI79"/>
  <c r="BU78"/>
  <c r="BB78"/>
  <c r="AI78"/>
  <c r="BU77"/>
  <c r="BB77"/>
  <c r="AI77"/>
  <c r="BU76"/>
  <c r="BB76"/>
  <c r="AI76"/>
  <c r="BU75"/>
  <c r="BB75"/>
  <c r="AI75"/>
  <c r="BU74"/>
  <c r="BB74"/>
  <c r="AI74"/>
  <c r="BU73"/>
  <c r="BB73"/>
  <c r="AI73"/>
  <c r="BU72"/>
  <c r="BB72"/>
  <c r="AI72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G56"/>
  <c r="AM56"/>
  <c r="BG55"/>
  <c r="AM55"/>
  <c r="BG54"/>
  <c r="AM54"/>
  <c r="BG53"/>
  <c r="AM53"/>
  <c r="BG52"/>
  <c r="AM52"/>
  <c r="BG51"/>
  <c r="AM51"/>
  <c r="BG50"/>
  <c r="AM50"/>
  <c r="BG49"/>
  <c r="AM49"/>
  <c r="BG48"/>
  <c r="AM48"/>
  <c r="BG47"/>
  <c r="AM47"/>
  <c r="BU39"/>
  <c r="BB39"/>
  <c r="AI39"/>
  <c r="BU38"/>
  <c r="BB38"/>
  <c r="AI38"/>
  <c r="BU37"/>
  <c r="BB37"/>
  <c r="AI37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<sst xmlns="http://schemas.openxmlformats.org/spreadsheetml/2006/main" count="893" uniqueCount="306">
  <si>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</si>
  <si>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</si>
  <si>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</si>
  <si>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</si>
  <si>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</si>
  <si>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</si>
  <si>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</si>
  <si>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</si>
  <si>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</si>
  <si>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</si>
  <si>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</si>
  <si>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</si>
  <si>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</si>
  <si>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</si>
  <si>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</si>
  <si>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</si>
  <si>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</si>
  <si>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</si>
  <si>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</si>
  <si>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</si>
  <si>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</si>
  <si>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</si>
  <si>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</si>
  <si>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</si>
  <si>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</si>
  <si>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</si>
  <si>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</si>
  <si>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</si>
  <si>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</si>
  <si>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</si>
  <si>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</si>
  <si>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</si>
  <si>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</si>
  <si>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</si>
  <si>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</si>
  <si>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</si>
  <si>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</si>
  <si>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</si>
  <si>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</si>
  <si>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</si>
  <si>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</si>
  <si>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</si>
  <si>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</si>
  <si>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</si>
  <si>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</si>
  <si>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</si>
  <si>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</si>
  <si>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</si>
  <si>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</si>
  <si>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</si>
  <si>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</si>
  <si>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</si>
  <si>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</si>
  <si>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</si>
  <si>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</si>
  <si>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</si>
  <si>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</si>
  <si>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</si>
  <si>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</si>
  <si>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</si>
  <si>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</si>
  <si>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</si>
  <si>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</si>
  <si>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</si>
  <si>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</si>
  <si>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</si>
  <si>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</si>
  <si>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</si>
  <si>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</si>
  <si>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</si>
  <si>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</si>
  <si>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</si>
  <si>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</si>
  <si>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</si>
  <si>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</si>
  <si>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</si>
  <si>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</si>
  <si>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</si>
  <si>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</si>
  <si>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</si>
  <si>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</si>
  <si>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</si>
  <si>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</si>
  <si>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</si>
  <si>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</si>
  <si>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</si>
  <si>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</si>
  <si>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</si>
  <si>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</si>
  <si>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</si>
  <si>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</si>
  <si>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</si>
  <si>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</si>
  <si>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</si>
  <si>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</si>
  <si>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</si>
  <si>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</si>
  <si>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</si>
  <si>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</si>
  <si>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</si>
  <si>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</si>
  <si>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</si>
  <si>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</si>
  <si>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</si>
  <si>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</si>
  <si>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</si>
  <si>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</si>
  <si>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</si>
  <si>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</si>
  <si>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</si>
  <si>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</si>
  <si>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</si>
  <si>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</si>
  <si>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</si>
  <si>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</si>
  <si>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</si>
  <si>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</si>
  <si>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</si>
  <si>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</si>
  <si>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</si>
  <si>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</si>
  <si>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</si>
  <si>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</si>
  <si>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</si>
  <si>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</si>
  <si>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</si>
  <si>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</si>
  <si>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</si>
  <si>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</si>
  <si>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</si>
  <si>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</si>
  <si>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</si>
  <si>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</si>
  <si>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</si>
  <si>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</si>
  <si>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</si>
  <si>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</si>
  <si>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</si>
  <si>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</si>
  <si>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</si>
  <si>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</si>
  <si>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</si>
  <si>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</si>
  <si>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</si>
  <si>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</si>
  <si>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</si>
  <si>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</si>
  <si>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</si>
  <si>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</si>
  <si>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</si>
  <si>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</si>
  <si>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</si>
  <si>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</si>
  <si>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</si>
  <si>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</si>
  <si>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</si>
  <si>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</si>
  <si>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</si>
  <si>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</si>
  <si>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</si>
  <si>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</si>
  <si>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</si>
  <si>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</si>
  <si>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</si>
  <si>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</si>
  <si>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</si>
  <si>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</si>
  <si>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</si>
  <si>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</si>
  <si>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</si>
  <si>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</si>
  <si>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</si>
  <si>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</si>
  <si>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</si>
  <si>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</si>
  <si>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</si>
  <si>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</si>
  <si>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</si>
  <si>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</si>
  <si>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</si>
  <si>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</si>
  <si>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</si>
  <si>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</si>
  <si>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</si>
  <si>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</si>
  <si>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</si>
  <si>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</si>
  <si>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</si>
  <si>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</si>
  <si>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</si>
  <si>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</si>
  <si>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</si>
  <si>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</si>
  <si>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</si>
  <si>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</si>
  <si>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</si>
  <si>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</si>
  <si>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</si>
  <si>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забезпечення надання відповідних послуг денними закладами загальної середньої освіти</t>
  </si>
  <si>
    <t>затрат</t>
  </si>
  <si>
    <t xml:space="preserve">formula=RC[-16]+RC[-8]                          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</si>
  <si>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</si>
  <si>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</si>
  <si>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</si>
  <si>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</si>
  <si>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</si>
  <si>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</si>
  <si>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</si>
  <si>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</si>
  <si>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</si>
  <si>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</si>
  <si>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</si>
  <si>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</si>
  <si>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</si>
  <si>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</si>
  <si>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</si>
  <si>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</si>
  <si>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</si>
  <si>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</si>
  <si>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</si>
  <si>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</si>
  <si>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</si>
  <si>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</si>
  <si>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</si>
  <si>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</si>
  <si>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</si>
  <si>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</si>
  <si>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</si>
  <si>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</si>
  <si>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</si>
  <si>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</si>
  <si>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</si>
  <si>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</si>
  <si>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</si>
  <si>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</si>
  <si>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</si>
  <si>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</si>
  <si>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</si>
  <si>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</si>
  <si>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</si>
  <si>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</si>
  <si>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</si>
  <si>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</si>
  <si>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</si>
  <si>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</si>
  <si>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</si>
  <si>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</si>
  <si>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</si>
  <si>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</si>
  <si>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Міська програма"Шкільний автобус"Новгород-Сіверської міської ради</t>
  </si>
  <si>
    <t>Програма забезпечення пожежної безпеки на території Новгород-Сіверської міської територіальної громади</t>
  </si>
  <si>
    <t>Рішення сесії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</si>
  <si>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</si>
  <si>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Забезпечення надання послуг з повної загальної середньої освіти в денних закладах загальної середньої освіти.</t>
  </si>
  <si>
    <t>Забезпечети надання відповідних послуг денними закладами  загальної середньої освіти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</si>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</sst>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322"/>
  <sheetViews>
    <sheetView tabSelected="1" zoomScaleNormal="100" workbookViewId="0">
      <selection activeCell="BR326" sqref="A1:BZ326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5" t="s">
        <v>115</v>
      </c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</row>
    <row r="2" spans="1:79" ht="14.25" customHeight="1">
      <c r="A2" s="136" t="s">
        <v>286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4" spans="1:79" ht="28.5" customHeight="1">
      <c r="A4" s="11" t="s">
        <v>159</v>
      </c>
      <c r="B4" s="133" t="s">
        <v>257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8"/>
      <c r="AH4" s="127" t="s">
        <v>256</v>
      </c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8"/>
      <c r="AT4" s="129" t="s">
        <v>260</v>
      </c>
      <c r="AU4" s="127"/>
      <c r="AV4" s="127"/>
      <c r="AW4" s="127"/>
      <c r="AX4" s="127"/>
      <c r="AY4" s="127"/>
      <c r="AZ4" s="127"/>
      <c r="BA4" s="1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7"/>
      <c r="AH5" s="130" t="s">
        <v>161</v>
      </c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7"/>
      <c r="AT5" s="130" t="s">
        <v>157</v>
      </c>
      <c r="AU5" s="130"/>
      <c r="AV5" s="130"/>
      <c r="AW5" s="130"/>
      <c r="AX5" s="130"/>
      <c r="AY5" s="130"/>
      <c r="AZ5" s="130"/>
      <c r="BA5" s="130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3" t="s">
        <v>257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8"/>
      <c r="AH7" s="127" t="s">
        <v>303</v>
      </c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5"/>
      <c r="BC7" s="129" t="s">
        <v>260</v>
      </c>
      <c r="BD7" s="127"/>
      <c r="BE7" s="127"/>
      <c r="BF7" s="127"/>
      <c r="BG7" s="127"/>
      <c r="BH7" s="127"/>
      <c r="BI7" s="127"/>
      <c r="BJ7" s="1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4" t="s">
        <v>155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7"/>
      <c r="AH8" s="130" t="s">
        <v>163</v>
      </c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"/>
      <c r="BC8" s="130" t="s">
        <v>157</v>
      </c>
      <c r="BD8" s="130"/>
      <c r="BE8" s="130"/>
      <c r="BF8" s="130"/>
      <c r="BG8" s="130"/>
      <c r="BH8" s="130"/>
      <c r="BI8" s="130"/>
      <c r="BJ8" s="130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127" t="s">
        <v>299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N10" s="127" t="s">
        <v>300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5"/>
      <c r="AA10" s="127" t="s">
        <v>301</v>
      </c>
      <c r="AB10" s="127"/>
      <c r="AC10" s="127"/>
      <c r="AD10" s="127"/>
      <c r="AE10" s="127"/>
      <c r="AF10" s="127"/>
      <c r="AG10" s="127"/>
      <c r="AH10" s="127"/>
      <c r="AI10" s="127"/>
      <c r="AJ10" s="15"/>
      <c r="AK10" s="128" t="s">
        <v>302</v>
      </c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20"/>
      <c r="BL10" s="129" t="s">
        <v>261</v>
      </c>
      <c r="BM10" s="127"/>
      <c r="BN10" s="127"/>
      <c r="BO10" s="127"/>
      <c r="BP10" s="127"/>
      <c r="BQ10" s="127"/>
      <c r="BR10" s="127"/>
      <c r="BS10" s="1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0" t="s">
        <v>165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N11" s="130" t="s">
        <v>167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30" t="s">
        <v>158</v>
      </c>
      <c r="BM11" s="130"/>
      <c r="BN11" s="130"/>
      <c r="BO11" s="130"/>
      <c r="BP11" s="130"/>
      <c r="BQ11" s="130"/>
      <c r="BR11" s="130"/>
      <c r="BS11" s="130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69" t="s">
        <v>287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</row>
    <row r="14" spans="1:79" ht="14.25" customHeight="1">
      <c r="A14" s="69" t="s">
        <v>148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5" customHeight="1">
      <c r="A15" s="125" t="s">
        <v>253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6" t="s">
        <v>149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</row>
    <row r="18" spans="1:79" ht="15" customHeight="1">
      <c r="A18" s="125" t="s">
        <v>254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69" t="s">
        <v>150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</row>
    <row r="21" spans="1:79" ht="75" customHeight="1">
      <c r="A21" s="125" t="s">
        <v>255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69" t="s">
        <v>151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</row>
    <row r="24" spans="1:79" ht="14.25" customHeight="1">
      <c r="A24" s="121" t="s">
        <v>272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</row>
    <row r="25" spans="1:79" ht="15" customHeight="1">
      <c r="A25" s="73" t="s">
        <v>262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</row>
    <row r="26" spans="1:79" ht="23.1" customHeight="1">
      <c r="A26" s="86" t="s">
        <v>2</v>
      </c>
      <c r="B26" s="87"/>
      <c r="C26" s="87"/>
      <c r="D26" s="88"/>
      <c r="E26" s="86" t="s">
        <v>19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45" t="s">
        <v>263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266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273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>
      <c r="A27" s="89"/>
      <c r="B27" s="90"/>
      <c r="C27" s="90"/>
      <c r="D27" s="91"/>
      <c r="E27" s="89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81" t="s">
        <v>4</v>
      </c>
      <c r="V27" s="82"/>
      <c r="W27" s="82"/>
      <c r="X27" s="82"/>
      <c r="Y27" s="83"/>
      <c r="Z27" s="81" t="s">
        <v>3</v>
      </c>
      <c r="AA27" s="82"/>
      <c r="AB27" s="82"/>
      <c r="AC27" s="82"/>
      <c r="AD27" s="83"/>
      <c r="AE27" s="106" t="s">
        <v>116</v>
      </c>
      <c r="AF27" s="107"/>
      <c r="AG27" s="107"/>
      <c r="AH27" s="108"/>
      <c r="AI27" s="81" t="s">
        <v>5</v>
      </c>
      <c r="AJ27" s="82"/>
      <c r="AK27" s="82"/>
      <c r="AL27" s="82"/>
      <c r="AM27" s="83"/>
      <c r="AN27" s="81" t="s">
        <v>4</v>
      </c>
      <c r="AO27" s="82"/>
      <c r="AP27" s="82"/>
      <c r="AQ27" s="82"/>
      <c r="AR27" s="83"/>
      <c r="AS27" s="81" t="s">
        <v>3</v>
      </c>
      <c r="AT27" s="82"/>
      <c r="AU27" s="82"/>
      <c r="AV27" s="82"/>
      <c r="AW27" s="83"/>
      <c r="AX27" s="106" t="s">
        <v>116</v>
      </c>
      <c r="AY27" s="107"/>
      <c r="AZ27" s="107"/>
      <c r="BA27" s="108"/>
      <c r="BB27" s="81" t="s">
        <v>96</v>
      </c>
      <c r="BC27" s="82"/>
      <c r="BD27" s="82"/>
      <c r="BE27" s="82"/>
      <c r="BF27" s="83"/>
      <c r="BG27" s="81" t="s">
        <v>4</v>
      </c>
      <c r="BH27" s="82"/>
      <c r="BI27" s="82"/>
      <c r="BJ27" s="82"/>
      <c r="BK27" s="83"/>
      <c r="BL27" s="81" t="s">
        <v>3</v>
      </c>
      <c r="BM27" s="82"/>
      <c r="BN27" s="82"/>
      <c r="BO27" s="82"/>
      <c r="BP27" s="83"/>
      <c r="BQ27" s="106" t="s">
        <v>116</v>
      </c>
      <c r="BR27" s="107"/>
      <c r="BS27" s="107"/>
      <c r="BT27" s="108"/>
      <c r="BU27" s="81" t="s">
        <v>97</v>
      </c>
      <c r="BV27" s="82"/>
      <c r="BW27" s="82"/>
      <c r="BX27" s="82"/>
      <c r="BY27" s="83"/>
    </row>
    <row r="28" spans="1:79" ht="15" customHeight="1">
      <c r="A28" s="81">
        <v>1</v>
      </c>
      <c r="B28" s="82"/>
      <c r="C28" s="82"/>
      <c r="D28" s="83"/>
      <c r="E28" s="81">
        <v>2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1">
        <v>3</v>
      </c>
      <c r="V28" s="82"/>
      <c r="W28" s="82"/>
      <c r="X28" s="82"/>
      <c r="Y28" s="83"/>
      <c r="Z28" s="81">
        <v>4</v>
      </c>
      <c r="AA28" s="82"/>
      <c r="AB28" s="82"/>
      <c r="AC28" s="82"/>
      <c r="AD28" s="83"/>
      <c r="AE28" s="81">
        <v>5</v>
      </c>
      <c r="AF28" s="82"/>
      <c r="AG28" s="82"/>
      <c r="AH28" s="83"/>
      <c r="AI28" s="81">
        <v>6</v>
      </c>
      <c r="AJ28" s="82"/>
      <c r="AK28" s="82"/>
      <c r="AL28" s="82"/>
      <c r="AM28" s="83"/>
      <c r="AN28" s="81">
        <v>7</v>
      </c>
      <c r="AO28" s="82"/>
      <c r="AP28" s="82"/>
      <c r="AQ28" s="82"/>
      <c r="AR28" s="83"/>
      <c r="AS28" s="81">
        <v>8</v>
      </c>
      <c r="AT28" s="82"/>
      <c r="AU28" s="82"/>
      <c r="AV28" s="82"/>
      <c r="AW28" s="83"/>
      <c r="AX28" s="81">
        <v>9</v>
      </c>
      <c r="AY28" s="82"/>
      <c r="AZ28" s="82"/>
      <c r="BA28" s="83"/>
      <c r="BB28" s="81">
        <v>10</v>
      </c>
      <c r="BC28" s="82"/>
      <c r="BD28" s="82"/>
      <c r="BE28" s="82"/>
      <c r="BF28" s="83"/>
      <c r="BG28" s="81">
        <v>11</v>
      </c>
      <c r="BH28" s="82"/>
      <c r="BI28" s="82"/>
      <c r="BJ28" s="82"/>
      <c r="BK28" s="83"/>
      <c r="BL28" s="81">
        <v>12</v>
      </c>
      <c r="BM28" s="82"/>
      <c r="BN28" s="82"/>
      <c r="BO28" s="82"/>
      <c r="BP28" s="83"/>
      <c r="BQ28" s="81">
        <v>13</v>
      </c>
      <c r="BR28" s="82"/>
      <c r="BS28" s="82"/>
      <c r="BT28" s="83"/>
      <c r="BU28" s="81">
        <v>14</v>
      </c>
      <c r="BV28" s="82"/>
      <c r="BW28" s="82"/>
      <c r="BX28" s="82"/>
      <c r="BY28" s="83"/>
    </row>
    <row r="29" spans="1:79" ht="13.5" hidden="1" customHeight="1">
      <c r="A29" s="97" t="s">
        <v>56</v>
      </c>
      <c r="B29" s="98"/>
      <c r="C29" s="98"/>
      <c r="D29" s="99"/>
      <c r="E29" s="97" t="s">
        <v>57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22" t="s">
        <v>65</v>
      </c>
      <c r="V29" s="123"/>
      <c r="W29" s="123"/>
      <c r="X29" s="123"/>
      <c r="Y29" s="124"/>
      <c r="Z29" s="122" t="s">
        <v>66</v>
      </c>
      <c r="AA29" s="123"/>
      <c r="AB29" s="123"/>
      <c r="AC29" s="123"/>
      <c r="AD29" s="124"/>
      <c r="AE29" s="97" t="s">
        <v>91</v>
      </c>
      <c r="AF29" s="98"/>
      <c r="AG29" s="98"/>
      <c r="AH29" s="99"/>
      <c r="AI29" s="103" t="s">
        <v>170</v>
      </c>
      <c r="AJ29" s="104"/>
      <c r="AK29" s="104"/>
      <c r="AL29" s="104"/>
      <c r="AM29" s="105"/>
      <c r="AN29" s="97" t="s">
        <v>67</v>
      </c>
      <c r="AO29" s="98"/>
      <c r="AP29" s="98"/>
      <c r="AQ29" s="98"/>
      <c r="AR29" s="99"/>
      <c r="AS29" s="97" t="s">
        <v>68</v>
      </c>
      <c r="AT29" s="98"/>
      <c r="AU29" s="98"/>
      <c r="AV29" s="98"/>
      <c r="AW29" s="99"/>
      <c r="AX29" s="97" t="s">
        <v>92</v>
      </c>
      <c r="AY29" s="98"/>
      <c r="AZ29" s="98"/>
      <c r="BA29" s="99"/>
      <c r="BB29" s="103" t="s">
        <v>170</v>
      </c>
      <c r="BC29" s="104"/>
      <c r="BD29" s="104"/>
      <c r="BE29" s="104"/>
      <c r="BF29" s="105"/>
      <c r="BG29" s="97" t="s">
        <v>58</v>
      </c>
      <c r="BH29" s="98"/>
      <c r="BI29" s="98"/>
      <c r="BJ29" s="98"/>
      <c r="BK29" s="99"/>
      <c r="BL29" s="97" t="s">
        <v>59</v>
      </c>
      <c r="BM29" s="98"/>
      <c r="BN29" s="98"/>
      <c r="BO29" s="98"/>
      <c r="BP29" s="99"/>
      <c r="BQ29" s="97" t="s">
        <v>93</v>
      </c>
      <c r="BR29" s="98"/>
      <c r="BS29" s="98"/>
      <c r="BT29" s="99"/>
      <c r="BU29" s="103" t="s">
        <v>170</v>
      </c>
      <c r="BV29" s="104"/>
      <c r="BW29" s="104"/>
      <c r="BX29" s="104"/>
      <c r="BY29" s="105"/>
      <c r="CA29" t="s">
        <v>21</v>
      </c>
    </row>
    <row r="30" spans="1:79" s="25" customFormat="1" ht="12.75" customHeight="1">
      <c r="A30" s="40"/>
      <c r="B30" s="41"/>
      <c r="C30" s="41"/>
      <c r="D30" s="56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4">
        <v>34143317</v>
      </c>
      <c r="V30" s="54"/>
      <c r="W30" s="54"/>
      <c r="X30" s="54"/>
      <c r="Y30" s="54"/>
      <c r="Z30" s="54" t="s">
        <v>173</v>
      </c>
      <c r="AA30" s="54"/>
      <c r="AB30" s="54"/>
      <c r="AC30" s="54"/>
      <c r="AD30" s="54"/>
      <c r="AE30" s="57" t="s">
        <v>173</v>
      </c>
      <c r="AF30" s="58"/>
      <c r="AG30" s="58"/>
      <c r="AH30" s="59"/>
      <c r="AI30" s="57">
        <f t="shared" ref="AI30:AI39" si="0">IF(ISNUMBER(U30),U30,0)+IF(ISNUMBER(Z30),Z30,0)</f>
        <v>34143317</v>
      </c>
      <c r="AJ30" s="58"/>
      <c r="AK30" s="58"/>
      <c r="AL30" s="58"/>
      <c r="AM30" s="59"/>
      <c r="AN30" s="57">
        <v>35429408</v>
      </c>
      <c r="AO30" s="58"/>
      <c r="AP30" s="58"/>
      <c r="AQ30" s="58"/>
      <c r="AR30" s="59"/>
      <c r="AS30" s="57" t="s">
        <v>173</v>
      </c>
      <c r="AT30" s="58"/>
      <c r="AU30" s="58"/>
      <c r="AV30" s="58"/>
      <c r="AW30" s="59"/>
      <c r="AX30" s="57" t="s">
        <v>173</v>
      </c>
      <c r="AY30" s="58"/>
      <c r="AZ30" s="58"/>
      <c r="BA30" s="59"/>
      <c r="BB30" s="57">
        <f t="shared" ref="BB30:BB39" si="1">IF(ISNUMBER(AN30),AN30,0)+IF(ISNUMBER(AS30),AS30,0)</f>
        <v>35429408</v>
      </c>
      <c r="BC30" s="58"/>
      <c r="BD30" s="58"/>
      <c r="BE30" s="58"/>
      <c r="BF30" s="59"/>
      <c r="BG30" s="57">
        <v>28407890</v>
      </c>
      <c r="BH30" s="58"/>
      <c r="BI30" s="58"/>
      <c r="BJ30" s="58"/>
      <c r="BK30" s="59"/>
      <c r="BL30" s="57" t="s">
        <v>173</v>
      </c>
      <c r="BM30" s="58"/>
      <c r="BN30" s="58"/>
      <c r="BO30" s="58"/>
      <c r="BP30" s="59"/>
      <c r="BQ30" s="57" t="s">
        <v>173</v>
      </c>
      <c r="BR30" s="58"/>
      <c r="BS30" s="58"/>
      <c r="BT30" s="59"/>
      <c r="BU30" s="57">
        <f t="shared" ref="BU30:BU39" si="2">IF(ISNUMBER(BG30),BG30,0)+IF(ISNUMBER(BL30),BL30,0)</f>
        <v>28407890</v>
      </c>
      <c r="BV30" s="58"/>
      <c r="BW30" s="58"/>
      <c r="BX30" s="58"/>
      <c r="BY30" s="59"/>
      <c r="CA30" s="25" t="s">
        <v>22</v>
      </c>
    </row>
    <row r="31" spans="1:79" s="25" customFormat="1" ht="25.5" customHeight="1">
      <c r="A31" s="40"/>
      <c r="B31" s="41"/>
      <c r="C31" s="41"/>
      <c r="D31" s="56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54" t="s">
        <v>173</v>
      </c>
      <c r="V31" s="54"/>
      <c r="W31" s="54"/>
      <c r="X31" s="54"/>
      <c r="Y31" s="54"/>
      <c r="Z31" s="54">
        <v>905731</v>
      </c>
      <c r="AA31" s="54"/>
      <c r="AB31" s="54"/>
      <c r="AC31" s="54"/>
      <c r="AD31" s="54"/>
      <c r="AE31" s="57">
        <v>0</v>
      </c>
      <c r="AF31" s="58"/>
      <c r="AG31" s="58"/>
      <c r="AH31" s="59"/>
      <c r="AI31" s="57">
        <f t="shared" si="0"/>
        <v>905731</v>
      </c>
      <c r="AJ31" s="58"/>
      <c r="AK31" s="58"/>
      <c r="AL31" s="58"/>
      <c r="AM31" s="59"/>
      <c r="AN31" s="57" t="s">
        <v>173</v>
      </c>
      <c r="AO31" s="58"/>
      <c r="AP31" s="58"/>
      <c r="AQ31" s="58"/>
      <c r="AR31" s="59"/>
      <c r="AS31" s="57">
        <v>1350165</v>
      </c>
      <c r="AT31" s="58"/>
      <c r="AU31" s="58"/>
      <c r="AV31" s="58"/>
      <c r="AW31" s="59"/>
      <c r="AX31" s="57">
        <v>0</v>
      </c>
      <c r="AY31" s="58"/>
      <c r="AZ31" s="58"/>
      <c r="BA31" s="59"/>
      <c r="BB31" s="57">
        <f t="shared" si="1"/>
        <v>1350165</v>
      </c>
      <c r="BC31" s="58"/>
      <c r="BD31" s="58"/>
      <c r="BE31" s="58"/>
      <c r="BF31" s="59"/>
      <c r="BG31" s="57" t="s">
        <v>173</v>
      </c>
      <c r="BH31" s="58"/>
      <c r="BI31" s="58"/>
      <c r="BJ31" s="58"/>
      <c r="BK31" s="59"/>
      <c r="BL31" s="57">
        <v>0</v>
      </c>
      <c r="BM31" s="58"/>
      <c r="BN31" s="58"/>
      <c r="BO31" s="58"/>
      <c r="BP31" s="59"/>
      <c r="BQ31" s="57">
        <v>0</v>
      </c>
      <c r="BR31" s="58"/>
      <c r="BS31" s="58"/>
      <c r="BT31" s="59"/>
      <c r="BU31" s="57">
        <f t="shared" si="2"/>
        <v>0</v>
      </c>
      <c r="BV31" s="58"/>
      <c r="BW31" s="58"/>
      <c r="BX31" s="58"/>
      <c r="BY31" s="59"/>
    </row>
    <row r="32" spans="1:79" s="25" customFormat="1" ht="25.5" customHeight="1">
      <c r="A32" s="40">
        <v>25010100</v>
      </c>
      <c r="B32" s="41"/>
      <c r="C32" s="41"/>
      <c r="D32" s="56"/>
      <c r="E32" s="34" t="s">
        <v>175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54" t="s">
        <v>173</v>
      </c>
      <c r="V32" s="54"/>
      <c r="W32" s="54"/>
      <c r="X32" s="54"/>
      <c r="Y32" s="54"/>
      <c r="Z32" s="54">
        <v>655244</v>
      </c>
      <c r="AA32" s="54"/>
      <c r="AB32" s="54"/>
      <c r="AC32" s="54"/>
      <c r="AD32" s="54"/>
      <c r="AE32" s="57">
        <v>0</v>
      </c>
      <c r="AF32" s="58"/>
      <c r="AG32" s="58"/>
      <c r="AH32" s="59"/>
      <c r="AI32" s="57">
        <f t="shared" si="0"/>
        <v>655244</v>
      </c>
      <c r="AJ32" s="58"/>
      <c r="AK32" s="58"/>
      <c r="AL32" s="58"/>
      <c r="AM32" s="59"/>
      <c r="AN32" s="57" t="s">
        <v>173</v>
      </c>
      <c r="AO32" s="58"/>
      <c r="AP32" s="58"/>
      <c r="AQ32" s="58"/>
      <c r="AR32" s="59"/>
      <c r="AS32" s="57">
        <v>450000</v>
      </c>
      <c r="AT32" s="58"/>
      <c r="AU32" s="58"/>
      <c r="AV32" s="58"/>
      <c r="AW32" s="59"/>
      <c r="AX32" s="57">
        <v>0</v>
      </c>
      <c r="AY32" s="58"/>
      <c r="AZ32" s="58"/>
      <c r="BA32" s="59"/>
      <c r="BB32" s="57">
        <f t="shared" si="1"/>
        <v>450000</v>
      </c>
      <c r="BC32" s="58"/>
      <c r="BD32" s="58"/>
      <c r="BE32" s="58"/>
      <c r="BF32" s="59"/>
      <c r="BG32" s="57" t="s">
        <v>173</v>
      </c>
      <c r="BH32" s="58"/>
      <c r="BI32" s="58"/>
      <c r="BJ32" s="58"/>
      <c r="BK32" s="59"/>
      <c r="BL32" s="57">
        <v>0</v>
      </c>
      <c r="BM32" s="58"/>
      <c r="BN32" s="58"/>
      <c r="BO32" s="58"/>
      <c r="BP32" s="59"/>
      <c r="BQ32" s="57">
        <v>0</v>
      </c>
      <c r="BR32" s="58"/>
      <c r="BS32" s="58"/>
      <c r="BT32" s="59"/>
      <c r="BU32" s="57">
        <f t="shared" si="2"/>
        <v>0</v>
      </c>
      <c r="BV32" s="58"/>
      <c r="BW32" s="58"/>
      <c r="BX32" s="58"/>
      <c r="BY32" s="59"/>
    </row>
    <row r="33" spans="1:79" s="25" customFormat="1" ht="12.75" customHeight="1">
      <c r="A33" s="40">
        <v>25020100</v>
      </c>
      <c r="B33" s="41"/>
      <c r="C33" s="41"/>
      <c r="D33" s="56"/>
      <c r="E33" s="34" t="s">
        <v>176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54" t="s">
        <v>173</v>
      </c>
      <c r="V33" s="54"/>
      <c r="W33" s="54"/>
      <c r="X33" s="54"/>
      <c r="Y33" s="54"/>
      <c r="Z33" s="54">
        <v>30498</v>
      </c>
      <c r="AA33" s="54"/>
      <c r="AB33" s="54"/>
      <c r="AC33" s="54"/>
      <c r="AD33" s="54"/>
      <c r="AE33" s="57">
        <v>0</v>
      </c>
      <c r="AF33" s="58"/>
      <c r="AG33" s="58"/>
      <c r="AH33" s="59"/>
      <c r="AI33" s="57">
        <f t="shared" si="0"/>
        <v>30498</v>
      </c>
      <c r="AJ33" s="58"/>
      <c r="AK33" s="58"/>
      <c r="AL33" s="58"/>
      <c r="AM33" s="59"/>
      <c r="AN33" s="57" t="s">
        <v>173</v>
      </c>
      <c r="AO33" s="58"/>
      <c r="AP33" s="58"/>
      <c r="AQ33" s="58"/>
      <c r="AR33" s="59"/>
      <c r="AS33" s="57">
        <v>900165</v>
      </c>
      <c r="AT33" s="58"/>
      <c r="AU33" s="58"/>
      <c r="AV33" s="58"/>
      <c r="AW33" s="59"/>
      <c r="AX33" s="57">
        <v>0</v>
      </c>
      <c r="AY33" s="58"/>
      <c r="AZ33" s="58"/>
      <c r="BA33" s="59"/>
      <c r="BB33" s="57">
        <f t="shared" si="1"/>
        <v>900165</v>
      </c>
      <c r="BC33" s="58"/>
      <c r="BD33" s="58"/>
      <c r="BE33" s="58"/>
      <c r="BF33" s="59"/>
      <c r="BG33" s="57" t="s">
        <v>173</v>
      </c>
      <c r="BH33" s="58"/>
      <c r="BI33" s="58"/>
      <c r="BJ33" s="58"/>
      <c r="BK33" s="59"/>
      <c r="BL33" s="57">
        <v>0</v>
      </c>
      <c r="BM33" s="58"/>
      <c r="BN33" s="58"/>
      <c r="BO33" s="58"/>
      <c r="BP33" s="59"/>
      <c r="BQ33" s="57">
        <v>0</v>
      </c>
      <c r="BR33" s="58"/>
      <c r="BS33" s="58"/>
      <c r="BT33" s="59"/>
      <c r="BU33" s="57">
        <f t="shared" si="2"/>
        <v>0</v>
      </c>
      <c r="BV33" s="58"/>
      <c r="BW33" s="58"/>
      <c r="BX33" s="58"/>
      <c r="BY33" s="59"/>
    </row>
    <row r="34" spans="1:79" s="25" customFormat="1" ht="76.5" customHeight="1">
      <c r="A34" s="40">
        <v>25020200</v>
      </c>
      <c r="B34" s="41"/>
      <c r="C34" s="41"/>
      <c r="D34" s="56"/>
      <c r="E34" s="34" t="s">
        <v>177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54" t="s">
        <v>173</v>
      </c>
      <c r="V34" s="54"/>
      <c r="W34" s="54"/>
      <c r="X34" s="54"/>
      <c r="Y34" s="54"/>
      <c r="Z34" s="54">
        <v>219989</v>
      </c>
      <c r="AA34" s="54"/>
      <c r="AB34" s="54"/>
      <c r="AC34" s="54"/>
      <c r="AD34" s="54"/>
      <c r="AE34" s="57">
        <v>0</v>
      </c>
      <c r="AF34" s="58"/>
      <c r="AG34" s="58"/>
      <c r="AH34" s="59"/>
      <c r="AI34" s="57">
        <f t="shared" si="0"/>
        <v>219989</v>
      </c>
      <c r="AJ34" s="58"/>
      <c r="AK34" s="58"/>
      <c r="AL34" s="58"/>
      <c r="AM34" s="59"/>
      <c r="AN34" s="57" t="s">
        <v>173</v>
      </c>
      <c r="AO34" s="58"/>
      <c r="AP34" s="58"/>
      <c r="AQ34" s="58"/>
      <c r="AR34" s="59"/>
      <c r="AS34" s="57">
        <v>0</v>
      </c>
      <c r="AT34" s="58"/>
      <c r="AU34" s="58"/>
      <c r="AV34" s="58"/>
      <c r="AW34" s="59"/>
      <c r="AX34" s="57">
        <v>0</v>
      </c>
      <c r="AY34" s="58"/>
      <c r="AZ34" s="58"/>
      <c r="BA34" s="59"/>
      <c r="BB34" s="57">
        <f t="shared" si="1"/>
        <v>0</v>
      </c>
      <c r="BC34" s="58"/>
      <c r="BD34" s="58"/>
      <c r="BE34" s="58"/>
      <c r="BF34" s="59"/>
      <c r="BG34" s="57" t="s">
        <v>173</v>
      </c>
      <c r="BH34" s="58"/>
      <c r="BI34" s="58"/>
      <c r="BJ34" s="58"/>
      <c r="BK34" s="59"/>
      <c r="BL34" s="57">
        <v>0</v>
      </c>
      <c r="BM34" s="58"/>
      <c r="BN34" s="58"/>
      <c r="BO34" s="58"/>
      <c r="BP34" s="59"/>
      <c r="BQ34" s="57">
        <v>0</v>
      </c>
      <c r="BR34" s="58"/>
      <c r="BS34" s="58"/>
      <c r="BT34" s="59"/>
      <c r="BU34" s="57">
        <f t="shared" si="2"/>
        <v>0</v>
      </c>
      <c r="BV34" s="58"/>
      <c r="BW34" s="58"/>
      <c r="BX34" s="58"/>
      <c r="BY34" s="59"/>
    </row>
    <row r="35" spans="1:79" s="25" customFormat="1" ht="25.5" customHeight="1">
      <c r="A35" s="40"/>
      <c r="B35" s="41"/>
      <c r="C35" s="41"/>
      <c r="D35" s="56"/>
      <c r="E35" s="34" t="s">
        <v>178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54" t="s">
        <v>173</v>
      </c>
      <c r="V35" s="54"/>
      <c r="W35" s="54"/>
      <c r="X35" s="54"/>
      <c r="Y35" s="54"/>
      <c r="Z35" s="54">
        <v>87029</v>
      </c>
      <c r="AA35" s="54"/>
      <c r="AB35" s="54"/>
      <c r="AC35" s="54"/>
      <c r="AD35" s="54"/>
      <c r="AE35" s="57">
        <v>87029</v>
      </c>
      <c r="AF35" s="58"/>
      <c r="AG35" s="58"/>
      <c r="AH35" s="59"/>
      <c r="AI35" s="57">
        <f t="shared" si="0"/>
        <v>87029</v>
      </c>
      <c r="AJ35" s="58"/>
      <c r="AK35" s="58"/>
      <c r="AL35" s="58"/>
      <c r="AM35" s="59"/>
      <c r="AN35" s="57" t="s">
        <v>173</v>
      </c>
      <c r="AO35" s="58"/>
      <c r="AP35" s="58"/>
      <c r="AQ35" s="58"/>
      <c r="AR35" s="59"/>
      <c r="AS35" s="57">
        <v>1144635</v>
      </c>
      <c r="AT35" s="58"/>
      <c r="AU35" s="58"/>
      <c r="AV35" s="58"/>
      <c r="AW35" s="59"/>
      <c r="AX35" s="57">
        <v>1144635</v>
      </c>
      <c r="AY35" s="58"/>
      <c r="AZ35" s="58"/>
      <c r="BA35" s="59"/>
      <c r="BB35" s="57">
        <f t="shared" si="1"/>
        <v>1144635</v>
      </c>
      <c r="BC35" s="58"/>
      <c r="BD35" s="58"/>
      <c r="BE35" s="58"/>
      <c r="BF35" s="59"/>
      <c r="BG35" s="57" t="s">
        <v>173</v>
      </c>
      <c r="BH35" s="58"/>
      <c r="BI35" s="58"/>
      <c r="BJ35" s="58"/>
      <c r="BK35" s="59"/>
      <c r="BL35" s="57">
        <v>570000</v>
      </c>
      <c r="BM35" s="58"/>
      <c r="BN35" s="58"/>
      <c r="BO35" s="58"/>
      <c r="BP35" s="59"/>
      <c r="BQ35" s="57">
        <v>570000</v>
      </c>
      <c r="BR35" s="58"/>
      <c r="BS35" s="58"/>
      <c r="BT35" s="59"/>
      <c r="BU35" s="57">
        <f t="shared" si="2"/>
        <v>570000</v>
      </c>
      <c r="BV35" s="58"/>
      <c r="BW35" s="58"/>
      <c r="BX35" s="58"/>
      <c r="BY35" s="59"/>
    </row>
    <row r="36" spans="1:79" s="25" customFormat="1" ht="51" customHeight="1">
      <c r="A36" s="40">
        <v>41051200</v>
      </c>
      <c r="B36" s="41"/>
      <c r="C36" s="41"/>
      <c r="D36" s="56"/>
      <c r="E36" s="34" t="s">
        <v>179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6"/>
      <c r="U36" s="54" t="s">
        <v>173</v>
      </c>
      <c r="V36" s="54"/>
      <c r="W36" s="54"/>
      <c r="X36" s="54"/>
      <c r="Y36" s="54"/>
      <c r="Z36" s="54">
        <v>0</v>
      </c>
      <c r="AA36" s="54"/>
      <c r="AB36" s="54"/>
      <c r="AC36" s="54"/>
      <c r="AD36" s="54"/>
      <c r="AE36" s="57">
        <v>0</v>
      </c>
      <c r="AF36" s="58"/>
      <c r="AG36" s="58"/>
      <c r="AH36" s="59"/>
      <c r="AI36" s="57">
        <f t="shared" si="0"/>
        <v>0</v>
      </c>
      <c r="AJ36" s="58"/>
      <c r="AK36" s="58"/>
      <c r="AL36" s="58"/>
      <c r="AM36" s="59"/>
      <c r="AN36" s="57" t="s">
        <v>173</v>
      </c>
      <c r="AO36" s="58"/>
      <c r="AP36" s="58"/>
      <c r="AQ36" s="58"/>
      <c r="AR36" s="59"/>
      <c r="AS36" s="57">
        <v>0</v>
      </c>
      <c r="AT36" s="58"/>
      <c r="AU36" s="58"/>
      <c r="AV36" s="58"/>
      <c r="AW36" s="59"/>
      <c r="AX36" s="57">
        <v>0</v>
      </c>
      <c r="AY36" s="58"/>
      <c r="AZ36" s="58"/>
      <c r="BA36" s="59"/>
      <c r="BB36" s="57">
        <f t="shared" si="1"/>
        <v>0</v>
      </c>
      <c r="BC36" s="58"/>
      <c r="BD36" s="58"/>
      <c r="BE36" s="58"/>
      <c r="BF36" s="59"/>
      <c r="BG36" s="57" t="s">
        <v>173</v>
      </c>
      <c r="BH36" s="58"/>
      <c r="BI36" s="58"/>
      <c r="BJ36" s="58"/>
      <c r="BK36" s="59"/>
      <c r="BL36" s="57">
        <v>0</v>
      </c>
      <c r="BM36" s="58"/>
      <c r="BN36" s="58"/>
      <c r="BO36" s="58"/>
      <c r="BP36" s="59"/>
      <c r="BQ36" s="57">
        <v>0</v>
      </c>
      <c r="BR36" s="58"/>
      <c r="BS36" s="58"/>
      <c r="BT36" s="59"/>
      <c r="BU36" s="57">
        <f t="shared" si="2"/>
        <v>0</v>
      </c>
      <c r="BV36" s="58"/>
      <c r="BW36" s="58"/>
      <c r="BX36" s="58"/>
      <c r="BY36" s="59"/>
    </row>
    <row r="37" spans="1:79" s="25" customFormat="1" ht="51" customHeight="1">
      <c r="A37" s="40">
        <v>41051400</v>
      </c>
      <c r="B37" s="41"/>
      <c r="C37" s="41"/>
      <c r="D37" s="56"/>
      <c r="E37" s="34" t="s">
        <v>180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/>
      <c r="U37" s="54" t="s">
        <v>173</v>
      </c>
      <c r="V37" s="54"/>
      <c r="W37" s="54"/>
      <c r="X37" s="54"/>
      <c r="Y37" s="54"/>
      <c r="Z37" s="54">
        <v>0</v>
      </c>
      <c r="AA37" s="54"/>
      <c r="AB37" s="54"/>
      <c r="AC37" s="54"/>
      <c r="AD37" s="54"/>
      <c r="AE37" s="57">
        <v>0</v>
      </c>
      <c r="AF37" s="58"/>
      <c r="AG37" s="58"/>
      <c r="AH37" s="59"/>
      <c r="AI37" s="57">
        <f t="shared" si="0"/>
        <v>0</v>
      </c>
      <c r="AJ37" s="58"/>
      <c r="AK37" s="58"/>
      <c r="AL37" s="58"/>
      <c r="AM37" s="59"/>
      <c r="AN37" s="57" t="s">
        <v>173</v>
      </c>
      <c r="AO37" s="58"/>
      <c r="AP37" s="58"/>
      <c r="AQ37" s="58"/>
      <c r="AR37" s="59"/>
      <c r="AS37" s="57">
        <v>0</v>
      </c>
      <c r="AT37" s="58"/>
      <c r="AU37" s="58"/>
      <c r="AV37" s="58"/>
      <c r="AW37" s="59"/>
      <c r="AX37" s="57">
        <v>0</v>
      </c>
      <c r="AY37" s="58"/>
      <c r="AZ37" s="58"/>
      <c r="BA37" s="59"/>
      <c r="BB37" s="57">
        <f t="shared" si="1"/>
        <v>0</v>
      </c>
      <c r="BC37" s="58"/>
      <c r="BD37" s="58"/>
      <c r="BE37" s="58"/>
      <c r="BF37" s="59"/>
      <c r="BG37" s="57" t="s">
        <v>173</v>
      </c>
      <c r="BH37" s="58"/>
      <c r="BI37" s="58"/>
      <c r="BJ37" s="58"/>
      <c r="BK37" s="59"/>
      <c r="BL37" s="57">
        <v>0</v>
      </c>
      <c r="BM37" s="58"/>
      <c r="BN37" s="58"/>
      <c r="BO37" s="58"/>
      <c r="BP37" s="59"/>
      <c r="BQ37" s="57">
        <v>0</v>
      </c>
      <c r="BR37" s="58"/>
      <c r="BS37" s="58"/>
      <c r="BT37" s="59"/>
      <c r="BU37" s="57">
        <f t="shared" si="2"/>
        <v>0</v>
      </c>
      <c r="BV37" s="58"/>
      <c r="BW37" s="58"/>
      <c r="BX37" s="58"/>
      <c r="BY37" s="59"/>
    </row>
    <row r="38" spans="1:79" s="25" customFormat="1" ht="38.25" customHeight="1">
      <c r="A38" s="40">
        <v>602400</v>
      </c>
      <c r="B38" s="41"/>
      <c r="C38" s="41"/>
      <c r="D38" s="56"/>
      <c r="E38" s="34" t="s">
        <v>181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/>
      <c r="U38" s="54" t="s">
        <v>173</v>
      </c>
      <c r="V38" s="54"/>
      <c r="W38" s="54"/>
      <c r="X38" s="54"/>
      <c r="Y38" s="54"/>
      <c r="Z38" s="54">
        <v>87029</v>
      </c>
      <c r="AA38" s="54"/>
      <c r="AB38" s="54"/>
      <c r="AC38" s="54"/>
      <c r="AD38" s="54"/>
      <c r="AE38" s="57">
        <v>87029</v>
      </c>
      <c r="AF38" s="58"/>
      <c r="AG38" s="58"/>
      <c r="AH38" s="59"/>
      <c r="AI38" s="57">
        <f t="shared" si="0"/>
        <v>87029</v>
      </c>
      <c r="AJ38" s="58"/>
      <c r="AK38" s="58"/>
      <c r="AL38" s="58"/>
      <c r="AM38" s="59"/>
      <c r="AN38" s="57" t="s">
        <v>173</v>
      </c>
      <c r="AO38" s="58"/>
      <c r="AP38" s="58"/>
      <c r="AQ38" s="58"/>
      <c r="AR38" s="59"/>
      <c r="AS38" s="57">
        <v>1144635</v>
      </c>
      <c r="AT38" s="58"/>
      <c r="AU38" s="58"/>
      <c r="AV38" s="58"/>
      <c r="AW38" s="59"/>
      <c r="AX38" s="57">
        <v>1144635</v>
      </c>
      <c r="AY38" s="58"/>
      <c r="AZ38" s="58"/>
      <c r="BA38" s="59"/>
      <c r="BB38" s="57">
        <f t="shared" si="1"/>
        <v>1144635</v>
      </c>
      <c r="BC38" s="58"/>
      <c r="BD38" s="58"/>
      <c r="BE38" s="58"/>
      <c r="BF38" s="59"/>
      <c r="BG38" s="57" t="s">
        <v>173</v>
      </c>
      <c r="BH38" s="58"/>
      <c r="BI38" s="58"/>
      <c r="BJ38" s="58"/>
      <c r="BK38" s="59"/>
      <c r="BL38" s="57">
        <v>570000</v>
      </c>
      <c r="BM38" s="58"/>
      <c r="BN38" s="58"/>
      <c r="BO38" s="58"/>
      <c r="BP38" s="59"/>
      <c r="BQ38" s="57">
        <v>570000</v>
      </c>
      <c r="BR38" s="58"/>
      <c r="BS38" s="58"/>
      <c r="BT38" s="59"/>
      <c r="BU38" s="57">
        <f t="shared" si="2"/>
        <v>570000</v>
      </c>
      <c r="BV38" s="58"/>
      <c r="BW38" s="58"/>
      <c r="BX38" s="58"/>
      <c r="BY38" s="59"/>
    </row>
    <row r="39" spans="1:79" s="6" customFormat="1" ht="12.75" customHeight="1">
      <c r="A39" s="42"/>
      <c r="B39" s="43"/>
      <c r="C39" s="43"/>
      <c r="D39" s="55"/>
      <c r="E39" s="29" t="s">
        <v>147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1"/>
      <c r="U39" s="53">
        <v>34143317</v>
      </c>
      <c r="V39" s="53"/>
      <c r="W39" s="53"/>
      <c r="X39" s="53"/>
      <c r="Y39" s="53"/>
      <c r="Z39" s="53">
        <v>992760</v>
      </c>
      <c r="AA39" s="53"/>
      <c r="AB39" s="53"/>
      <c r="AC39" s="53"/>
      <c r="AD39" s="53"/>
      <c r="AE39" s="50">
        <v>87029</v>
      </c>
      <c r="AF39" s="51"/>
      <c r="AG39" s="51"/>
      <c r="AH39" s="52"/>
      <c r="AI39" s="50">
        <f t="shared" si="0"/>
        <v>35136077</v>
      </c>
      <c r="AJ39" s="51"/>
      <c r="AK39" s="51"/>
      <c r="AL39" s="51"/>
      <c r="AM39" s="52"/>
      <c r="AN39" s="50">
        <v>35429408</v>
      </c>
      <c r="AO39" s="51"/>
      <c r="AP39" s="51"/>
      <c r="AQ39" s="51"/>
      <c r="AR39" s="52"/>
      <c r="AS39" s="50">
        <v>2494800</v>
      </c>
      <c r="AT39" s="51"/>
      <c r="AU39" s="51"/>
      <c r="AV39" s="51"/>
      <c r="AW39" s="52"/>
      <c r="AX39" s="50">
        <v>1144635</v>
      </c>
      <c r="AY39" s="51"/>
      <c r="AZ39" s="51"/>
      <c r="BA39" s="52"/>
      <c r="BB39" s="50">
        <f t="shared" si="1"/>
        <v>37924208</v>
      </c>
      <c r="BC39" s="51"/>
      <c r="BD39" s="51"/>
      <c r="BE39" s="51"/>
      <c r="BF39" s="52"/>
      <c r="BG39" s="50">
        <v>28407890</v>
      </c>
      <c r="BH39" s="51"/>
      <c r="BI39" s="51"/>
      <c r="BJ39" s="51"/>
      <c r="BK39" s="52"/>
      <c r="BL39" s="50">
        <v>570000</v>
      </c>
      <c r="BM39" s="51"/>
      <c r="BN39" s="51"/>
      <c r="BO39" s="51"/>
      <c r="BP39" s="52"/>
      <c r="BQ39" s="50">
        <v>570000</v>
      </c>
      <c r="BR39" s="51"/>
      <c r="BS39" s="51"/>
      <c r="BT39" s="52"/>
      <c r="BU39" s="50">
        <f t="shared" si="2"/>
        <v>28977890</v>
      </c>
      <c r="BV39" s="51"/>
      <c r="BW39" s="51"/>
      <c r="BX39" s="51"/>
      <c r="BY39" s="52"/>
    </row>
    <row r="41" spans="1:79" ht="14.25" customHeight="1">
      <c r="A41" s="121" t="s">
        <v>288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</row>
    <row r="42" spans="1:79" ht="15" customHeight="1">
      <c r="A42" s="84" t="s">
        <v>262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</row>
    <row r="43" spans="1:79" ht="22.5" customHeight="1">
      <c r="A43" s="86" t="s">
        <v>2</v>
      </c>
      <c r="B43" s="87"/>
      <c r="C43" s="87"/>
      <c r="D43" s="88"/>
      <c r="E43" s="86" t="s">
        <v>19</v>
      </c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8"/>
      <c r="X43" s="81" t="s">
        <v>284</v>
      </c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3"/>
      <c r="AR43" s="45" t="s">
        <v>289</v>
      </c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</row>
    <row r="44" spans="1:79" ht="36" customHeight="1">
      <c r="A44" s="89"/>
      <c r="B44" s="90"/>
      <c r="C44" s="90"/>
      <c r="D44" s="91"/>
      <c r="E44" s="89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1"/>
      <c r="X44" s="45" t="s">
        <v>4</v>
      </c>
      <c r="Y44" s="45"/>
      <c r="Z44" s="45"/>
      <c r="AA44" s="45"/>
      <c r="AB44" s="45"/>
      <c r="AC44" s="45" t="s">
        <v>3</v>
      </c>
      <c r="AD44" s="45"/>
      <c r="AE44" s="45"/>
      <c r="AF44" s="45"/>
      <c r="AG44" s="45"/>
      <c r="AH44" s="106" t="s">
        <v>116</v>
      </c>
      <c r="AI44" s="107"/>
      <c r="AJ44" s="107"/>
      <c r="AK44" s="107"/>
      <c r="AL44" s="108"/>
      <c r="AM44" s="81" t="s">
        <v>5</v>
      </c>
      <c r="AN44" s="82"/>
      <c r="AO44" s="82"/>
      <c r="AP44" s="82"/>
      <c r="AQ44" s="83"/>
      <c r="AR44" s="81" t="s">
        <v>4</v>
      </c>
      <c r="AS44" s="82"/>
      <c r="AT44" s="82"/>
      <c r="AU44" s="82"/>
      <c r="AV44" s="83"/>
      <c r="AW44" s="81" t="s">
        <v>3</v>
      </c>
      <c r="AX44" s="82"/>
      <c r="AY44" s="82"/>
      <c r="AZ44" s="82"/>
      <c r="BA44" s="83"/>
      <c r="BB44" s="106" t="s">
        <v>116</v>
      </c>
      <c r="BC44" s="107"/>
      <c r="BD44" s="107"/>
      <c r="BE44" s="107"/>
      <c r="BF44" s="108"/>
      <c r="BG44" s="81" t="s">
        <v>96</v>
      </c>
      <c r="BH44" s="82"/>
      <c r="BI44" s="82"/>
      <c r="BJ44" s="82"/>
      <c r="BK44" s="83"/>
    </row>
    <row r="45" spans="1:79" ht="15" customHeight="1">
      <c r="A45" s="81">
        <v>1</v>
      </c>
      <c r="B45" s="82"/>
      <c r="C45" s="82"/>
      <c r="D45" s="83"/>
      <c r="E45" s="81">
        <v>2</v>
      </c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3"/>
      <c r="X45" s="45">
        <v>3</v>
      </c>
      <c r="Y45" s="45"/>
      <c r="Z45" s="45"/>
      <c r="AA45" s="45"/>
      <c r="AB45" s="45"/>
      <c r="AC45" s="45">
        <v>4</v>
      </c>
      <c r="AD45" s="45"/>
      <c r="AE45" s="45"/>
      <c r="AF45" s="45"/>
      <c r="AG45" s="45"/>
      <c r="AH45" s="45">
        <v>5</v>
      </c>
      <c r="AI45" s="45"/>
      <c r="AJ45" s="45"/>
      <c r="AK45" s="45"/>
      <c r="AL45" s="45"/>
      <c r="AM45" s="45">
        <v>6</v>
      </c>
      <c r="AN45" s="45"/>
      <c r="AO45" s="45"/>
      <c r="AP45" s="45"/>
      <c r="AQ45" s="45"/>
      <c r="AR45" s="81">
        <v>7</v>
      </c>
      <c r="AS45" s="82"/>
      <c r="AT45" s="82"/>
      <c r="AU45" s="82"/>
      <c r="AV45" s="83"/>
      <c r="AW45" s="81">
        <v>8</v>
      </c>
      <c r="AX45" s="82"/>
      <c r="AY45" s="82"/>
      <c r="AZ45" s="82"/>
      <c r="BA45" s="83"/>
      <c r="BB45" s="81">
        <v>9</v>
      </c>
      <c r="BC45" s="82"/>
      <c r="BD45" s="82"/>
      <c r="BE45" s="82"/>
      <c r="BF45" s="83"/>
      <c r="BG45" s="81">
        <v>10</v>
      </c>
      <c r="BH45" s="82"/>
      <c r="BI45" s="82"/>
      <c r="BJ45" s="82"/>
      <c r="BK45" s="83"/>
    </row>
    <row r="46" spans="1:79" ht="20.25" hidden="1" customHeight="1">
      <c r="A46" s="97" t="s">
        <v>56</v>
      </c>
      <c r="B46" s="98"/>
      <c r="C46" s="98"/>
      <c r="D46" s="99"/>
      <c r="E46" s="97" t="s">
        <v>57</v>
      </c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9"/>
      <c r="X46" s="72" t="s">
        <v>60</v>
      </c>
      <c r="Y46" s="72"/>
      <c r="Z46" s="72"/>
      <c r="AA46" s="72"/>
      <c r="AB46" s="72"/>
      <c r="AC46" s="72" t="s">
        <v>61</v>
      </c>
      <c r="AD46" s="72"/>
      <c r="AE46" s="72"/>
      <c r="AF46" s="72"/>
      <c r="AG46" s="72"/>
      <c r="AH46" s="97" t="s">
        <v>94</v>
      </c>
      <c r="AI46" s="98"/>
      <c r="AJ46" s="98"/>
      <c r="AK46" s="98"/>
      <c r="AL46" s="99"/>
      <c r="AM46" s="103" t="s">
        <v>171</v>
      </c>
      <c r="AN46" s="104"/>
      <c r="AO46" s="104"/>
      <c r="AP46" s="104"/>
      <c r="AQ46" s="105"/>
      <c r="AR46" s="97" t="s">
        <v>62</v>
      </c>
      <c r="AS46" s="98"/>
      <c r="AT46" s="98"/>
      <c r="AU46" s="98"/>
      <c r="AV46" s="99"/>
      <c r="AW46" s="97" t="s">
        <v>63</v>
      </c>
      <c r="AX46" s="98"/>
      <c r="AY46" s="98"/>
      <c r="AZ46" s="98"/>
      <c r="BA46" s="99"/>
      <c r="BB46" s="97" t="s">
        <v>95</v>
      </c>
      <c r="BC46" s="98"/>
      <c r="BD46" s="98"/>
      <c r="BE46" s="98"/>
      <c r="BF46" s="99"/>
      <c r="BG46" s="103" t="s">
        <v>171</v>
      </c>
      <c r="BH46" s="104"/>
      <c r="BI46" s="104"/>
      <c r="BJ46" s="104"/>
      <c r="BK46" s="105"/>
      <c r="CA46" t="s">
        <v>23</v>
      </c>
    </row>
    <row r="47" spans="1:79" s="25" customFormat="1" ht="12.75" customHeight="1">
      <c r="A47" s="40"/>
      <c r="B47" s="41"/>
      <c r="C47" s="41"/>
      <c r="D47" s="56"/>
      <c r="E47" s="34" t="s">
        <v>172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57">
        <v>0</v>
      </c>
      <c r="Y47" s="58"/>
      <c r="Z47" s="58"/>
      <c r="AA47" s="58"/>
      <c r="AB47" s="59"/>
      <c r="AC47" s="57" t="s">
        <v>173</v>
      </c>
      <c r="AD47" s="58"/>
      <c r="AE47" s="58"/>
      <c r="AF47" s="58"/>
      <c r="AG47" s="59"/>
      <c r="AH47" s="57" t="s">
        <v>173</v>
      </c>
      <c r="AI47" s="58"/>
      <c r="AJ47" s="58"/>
      <c r="AK47" s="58"/>
      <c r="AL47" s="59"/>
      <c r="AM47" s="57">
        <f t="shared" ref="AM47:AM56" si="3">IF(ISNUMBER(X47),X47,0)+IF(ISNUMBER(AC47),AC47,0)</f>
        <v>0</v>
      </c>
      <c r="AN47" s="58"/>
      <c r="AO47" s="58"/>
      <c r="AP47" s="58"/>
      <c r="AQ47" s="59"/>
      <c r="AR47" s="57">
        <v>0</v>
      </c>
      <c r="AS47" s="58"/>
      <c r="AT47" s="58"/>
      <c r="AU47" s="58"/>
      <c r="AV47" s="59"/>
      <c r="AW47" s="57" t="s">
        <v>173</v>
      </c>
      <c r="AX47" s="58"/>
      <c r="AY47" s="58"/>
      <c r="AZ47" s="58"/>
      <c r="BA47" s="59"/>
      <c r="BB47" s="57" t="s">
        <v>173</v>
      </c>
      <c r="BC47" s="58"/>
      <c r="BD47" s="58"/>
      <c r="BE47" s="58"/>
      <c r="BF47" s="59"/>
      <c r="BG47" s="54">
        <f t="shared" ref="BG47:BG56" si="4">IF(ISNUMBER(AR47),AR47,0)+IF(ISNUMBER(AW47),AW47,0)</f>
        <v>0</v>
      </c>
      <c r="BH47" s="54"/>
      <c r="BI47" s="54"/>
      <c r="BJ47" s="54"/>
      <c r="BK47" s="54"/>
      <c r="CA47" s="25" t="s">
        <v>24</v>
      </c>
    </row>
    <row r="48" spans="1:79" s="25" customFormat="1" ht="25.5" customHeight="1">
      <c r="A48" s="40"/>
      <c r="B48" s="41"/>
      <c r="C48" s="41"/>
      <c r="D48" s="56"/>
      <c r="E48" s="34" t="s">
        <v>174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6"/>
      <c r="X48" s="57" t="s">
        <v>173</v>
      </c>
      <c r="Y48" s="58"/>
      <c r="Z48" s="58"/>
      <c r="AA48" s="58"/>
      <c r="AB48" s="59"/>
      <c r="AC48" s="57">
        <v>0</v>
      </c>
      <c r="AD48" s="58"/>
      <c r="AE48" s="58"/>
      <c r="AF48" s="58"/>
      <c r="AG48" s="59"/>
      <c r="AH48" s="57">
        <v>0</v>
      </c>
      <c r="AI48" s="58"/>
      <c r="AJ48" s="58"/>
      <c r="AK48" s="58"/>
      <c r="AL48" s="59"/>
      <c r="AM48" s="57">
        <f t="shared" si="3"/>
        <v>0</v>
      </c>
      <c r="AN48" s="58"/>
      <c r="AO48" s="58"/>
      <c r="AP48" s="58"/>
      <c r="AQ48" s="59"/>
      <c r="AR48" s="57" t="s">
        <v>173</v>
      </c>
      <c r="AS48" s="58"/>
      <c r="AT48" s="58"/>
      <c r="AU48" s="58"/>
      <c r="AV48" s="59"/>
      <c r="AW48" s="57">
        <v>0</v>
      </c>
      <c r="AX48" s="58"/>
      <c r="AY48" s="58"/>
      <c r="AZ48" s="58"/>
      <c r="BA48" s="59"/>
      <c r="BB48" s="57">
        <v>0</v>
      </c>
      <c r="BC48" s="58"/>
      <c r="BD48" s="58"/>
      <c r="BE48" s="58"/>
      <c r="BF48" s="59"/>
      <c r="BG48" s="54">
        <f t="shared" si="4"/>
        <v>0</v>
      </c>
      <c r="BH48" s="54"/>
      <c r="BI48" s="54"/>
      <c r="BJ48" s="54"/>
      <c r="BK48" s="54"/>
    </row>
    <row r="49" spans="1:78" s="25" customFormat="1" ht="25.5" customHeight="1">
      <c r="A49" s="40">
        <v>25010100</v>
      </c>
      <c r="B49" s="41"/>
      <c r="C49" s="41"/>
      <c r="D49" s="56"/>
      <c r="E49" s="34" t="s">
        <v>175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57" t="s">
        <v>173</v>
      </c>
      <c r="Y49" s="58"/>
      <c r="Z49" s="58"/>
      <c r="AA49" s="58"/>
      <c r="AB49" s="59"/>
      <c r="AC49" s="57">
        <v>0</v>
      </c>
      <c r="AD49" s="58"/>
      <c r="AE49" s="58"/>
      <c r="AF49" s="58"/>
      <c r="AG49" s="59"/>
      <c r="AH49" s="57">
        <v>0</v>
      </c>
      <c r="AI49" s="58"/>
      <c r="AJ49" s="58"/>
      <c r="AK49" s="58"/>
      <c r="AL49" s="59"/>
      <c r="AM49" s="57">
        <f t="shared" si="3"/>
        <v>0</v>
      </c>
      <c r="AN49" s="58"/>
      <c r="AO49" s="58"/>
      <c r="AP49" s="58"/>
      <c r="AQ49" s="59"/>
      <c r="AR49" s="57" t="s">
        <v>173</v>
      </c>
      <c r="AS49" s="58"/>
      <c r="AT49" s="58"/>
      <c r="AU49" s="58"/>
      <c r="AV49" s="59"/>
      <c r="AW49" s="57">
        <v>0</v>
      </c>
      <c r="AX49" s="58"/>
      <c r="AY49" s="58"/>
      <c r="AZ49" s="58"/>
      <c r="BA49" s="59"/>
      <c r="BB49" s="57">
        <v>0</v>
      </c>
      <c r="BC49" s="58"/>
      <c r="BD49" s="58"/>
      <c r="BE49" s="58"/>
      <c r="BF49" s="59"/>
      <c r="BG49" s="54">
        <f t="shared" si="4"/>
        <v>0</v>
      </c>
      <c r="BH49" s="54"/>
      <c r="BI49" s="54"/>
      <c r="BJ49" s="54"/>
      <c r="BK49" s="54"/>
    </row>
    <row r="50" spans="1:78" s="25" customFormat="1" ht="12.75" customHeight="1">
      <c r="A50" s="40">
        <v>25020100</v>
      </c>
      <c r="B50" s="41"/>
      <c r="C50" s="41"/>
      <c r="D50" s="56"/>
      <c r="E50" s="34" t="s">
        <v>176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6"/>
      <c r="X50" s="57" t="s">
        <v>173</v>
      </c>
      <c r="Y50" s="58"/>
      <c r="Z50" s="58"/>
      <c r="AA50" s="58"/>
      <c r="AB50" s="59"/>
      <c r="AC50" s="57">
        <v>0</v>
      </c>
      <c r="AD50" s="58"/>
      <c r="AE50" s="58"/>
      <c r="AF50" s="58"/>
      <c r="AG50" s="59"/>
      <c r="AH50" s="57">
        <v>0</v>
      </c>
      <c r="AI50" s="58"/>
      <c r="AJ50" s="58"/>
      <c r="AK50" s="58"/>
      <c r="AL50" s="59"/>
      <c r="AM50" s="57">
        <f t="shared" si="3"/>
        <v>0</v>
      </c>
      <c r="AN50" s="58"/>
      <c r="AO50" s="58"/>
      <c r="AP50" s="58"/>
      <c r="AQ50" s="59"/>
      <c r="AR50" s="57" t="s">
        <v>173</v>
      </c>
      <c r="AS50" s="58"/>
      <c r="AT50" s="58"/>
      <c r="AU50" s="58"/>
      <c r="AV50" s="59"/>
      <c r="AW50" s="57">
        <v>0</v>
      </c>
      <c r="AX50" s="58"/>
      <c r="AY50" s="58"/>
      <c r="AZ50" s="58"/>
      <c r="BA50" s="59"/>
      <c r="BB50" s="57">
        <v>0</v>
      </c>
      <c r="BC50" s="58"/>
      <c r="BD50" s="58"/>
      <c r="BE50" s="58"/>
      <c r="BF50" s="59"/>
      <c r="BG50" s="54">
        <f t="shared" si="4"/>
        <v>0</v>
      </c>
      <c r="BH50" s="54"/>
      <c r="BI50" s="54"/>
      <c r="BJ50" s="54"/>
      <c r="BK50" s="54"/>
    </row>
    <row r="51" spans="1:78" s="25" customFormat="1" ht="63.75" customHeight="1">
      <c r="A51" s="40">
        <v>25020200</v>
      </c>
      <c r="B51" s="41"/>
      <c r="C51" s="41"/>
      <c r="D51" s="56"/>
      <c r="E51" s="34" t="s">
        <v>177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6"/>
      <c r="X51" s="57" t="s">
        <v>173</v>
      </c>
      <c r="Y51" s="58"/>
      <c r="Z51" s="58"/>
      <c r="AA51" s="58"/>
      <c r="AB51" s="59"/>
      <c r="AC51" s="57">
        <v>0</v>
      </c>
      <c r="AD51" s="58"/>
      <c r="AE51" s="58"/>
      <c r="AF51" s="58"/>
      <c r="AG51" s="59"/>
      <c r="AH51" s="57">
        <v>0</v>
      </c>
      <c r="AI51" s="58"/>
      <c r="AJ51" s="58"/>
      <c r="AK51" s="58"/>
      <c r="AL51" s="59"/>
      <c r="AM51" s="57">
        <f t="shared" si="3"/>
        <v>0</v>
      </c>
      <c r="AN51" s="58"/>
      <c r="AO51" s="58"/>
      <c r="AP51" s="58"/>
      <c r="AQ51" s="59"/>
      <c r="AR51" s="57" t="s">
        <v>173</v>
      </c>
      <c r="AS51" s="58"/>
      <c r="AT51" s="58"/>
      <c r="AU51" s="58"/>
      <c r="AV51" s="59"/>
      <c r="AW51" s="57">
        <v>0</v>
      </c>
      <c r="AX51" s="58"/>
      <c r="AY51" s="58"/>
      <c r="AZ51" s="58"/>
      <c r="BA51" s="59"/>
      <c r="BB51" s="57">
        <v>0</v>
      </c>
      <c r="BC51" s="58"/>
      <c r="BD51" s="58"/>
      <c r="BE51" s="58"/>
      <c r="BF51" s="59"/>
      <c r="BG51" s="54">
        <f t="shared" si="4"/>
        <v>0</v>
      </c>
      <c r="BH51" s="54"/>
      <c r="BI51" s="54"/>
      <c r="BJ51" s="54"/>
      <c r="BK51" s="54"/>
    </row>
    <row r="52" spans="1:78" s="25" customFormat="1" ht="25.5" customHeight="1">
      <c r="A52" s="40"/>
      <c r="B52" s="41"/>
      <c r="C52" s="41"/>
      <c r="D52" s="56"/>
      <c r="E52" s="34" t="s">
        <v>178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6"/>
      <c r="X52" s="57" t="s">
        <v>173</v>
      </c>
      <c r="Y52" s="58"/>
      <c r="Z52" s="58"/>
      <c r="AA52" s="58"/>
      <c r="AB52" s="59"/>
      <c r="AC52" s="57">
        <v>0</v>
      </c>
      <c r="AD52" s="58"/>
      <c r="AE52" s="58"/>
      <c r="AF52" s="58"/>
      <c r="AG52" s="59"/>
      <c r="AH52" s="57">
        <v>0</v>
      </c>
      <c r="AI52" s="58"/>
      <c r="AJ52" s="58"/>
      <c r="AK52" s="58"/>
      <c r="AL52" s="59"/>
      <c r="AM52" s="57">
        <f t="shared" si="3"/>
        <v>0</v>
      </c>
      <c r="AN52" s="58"/>
      <c r="AO52" s="58"/>
      <c r="AP52" s="58"/>
      <c r="AQ52" s="59"/>
      <c r="AR52" s="57" t="s">
        <v>173</v>
      </c>
      <c r="AS52" s="58"/>
      <c r="AT52" s="58"/>
      <c r="AU52" s="58"/>
      <c r="AV52" s="59"/>
      <c r="AW52" s="57">
        <v>0</v>
      </c>
      <c r="AX52" s="58"/>
      <c r="AY52" s="58"/>
      <c r="AZ52" s="58"/>
      <c r="BA52" s="59"/>
      <c r="BB52" s="57">
        <v>0</v>
      </c>
      <c r="BC52" s="58"/>
      <c r="BD52" s="58"/>
      <c r="BE52" s="58"/>
      <c r="BF52" s="59"/>
      <c r="BG52" s="54">
        <f t="shared" si="4"/>
        <v>0</v>
      </c>
      <c r="BH52" s="54"/>
      <c r="BI52" s="54"/>
      <c r="BJ52" s="54"/>
      <c r="BK52" s="54"/>
    </row>
    <row r="53" spans="1:78" s="25" customFormat="1" ht="38.25" customHeight="1">
      <c r="A53" s="40">
        <v>41051200</v>
      </c>
      <c r="B53" s="41"/>
      <c r="C53" s="41"/>
      <c r="D53" s="56"/>
      <c r="E53" s="34" t="s">
        <v>179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6"/>
      <c r="X53" s="57" t="s">
        <v>173</v>
      </c>
      <c r="Y53" s="58"/>
      <c r="Z53" s="58"/>
      <c r="AA53" s="58"/>
      <c r="AB53" s="59"/>
      <c r="AC53" s="57">
        <v>0</v>
      </c>
      <c r="AD53" s="58"/>
      <c r="AE53" s="58"/>
      <c r="AF53" s="58"/>
      <c r="AG53" s="59"/>
      <c r="AH53" s="57">
        <v>0</v>
      </c>
      <c r="AI53" s="58"/>
      <c r="AJ53" s="58"/>
      <c r="AK53" s="58"/>
      <c r="AL53" s="59"/>
      <c r="AM53" s="57">
        <f t="shared" si="3"/>
        <v>0</v>
      </c>
      <c r="AN53" s="58"/>
      <c r="AO53" s="58"/>
      <c r="AP53" s="58"/>
      <c r="AQ53" s="59"/>
      <c r="AR53" s="57" t="s">
        <v>173</v>
      </c>
      <c r="AS53" s="58"/>
      <c r="AT53" s="58"/>
      <c r="AU53" s="58"/>
      <c r="AV53" s="59"/>
      <c r="AW53" s="57">
        <v>0</v>
      </c>
      <c r="AX53" s="58"/>
      <c r="AY53" s="58"/>
      <c r="AZ53" s="58"/>
      <c r="BA53" s="59"/>
      <c r="BB53" s="57">
        <v>0</v>
      </c>
      <c r="BC53" s="58"/>
      <c r="BD53" s="58"/>
      <c r="BE53" s="58"/>
      <c r="BF53" s="59"/>
      <c r="BG53" s="54">
        <f t="shared" si="4"/>
        <v>0</v>
      </c>
      <c r="BH53" s="54"/>
      <c r="BI53" s="54"/>
      <c r="BJ53" s="54"/>
      <c r="BK53" s="54"/>
    </row>
    <row r="54" spans="1:78" s="25" customFormat="1" ht="51" customHeight="1">
      <c r="A54" s="40">
        <v>41051400</v>
      </c>
      <c r="B54" s="41"/>
      <c r="C54" s="41"/>
      <c r="D54" s="56"/>
      <c r="E54" s="34" t="s">
        <v>180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6"/>
      <c r="X54" s="57" t="s">
        <v>173</v>
      </c>
      <c r="Y54" s="58"/>
      <c r="Z54" s="58"/>
      <c r="AA54" s="58"/>
      <c r="AB54" s="59"/>
      <c r="AC54" s="57">
        <v>0</v>
      </c>
      <c r="AD54" s="58"/>
      <c r="AE54" s="58"/>
      <c r="AF54" s="58"/>
      <c r="AG54" s="59"/>
      <c r="AH54" s="57">
        <v>0</v>
      </c>
      <c r="AI54" s="58"/>
      <c r="AJ54" s="58"/>
      <c r="AK54" s="58"/>
      <c r="AL54" s="59"/>
      <c r="AM54" s="57">
        <f t="shared" si="3"/>
        <v>0</v>
      </c>
      <c r="AN54" s="58"/>
      <c r="AO54" s="58"/>
      <c r="AP54" s="58"/>
      <c r="AQ54" s="59"/>
      <c r="AR54" s="57" t="s">
        <v>173</v>
      </c>
      <c r="AS54" s="58"/>
      <c r="AT54" s="58"/>
      <c r="AU54" s="58"/>
      <c r="AV54" s="59"/>
      <c r="AW54" s="57">
        <v>0</v>
      </c>
      <c r="AX54" s="58"/>
      <c r="AY54" s="58"/>
      <c r="AZ54" s="58"/>
      <c r="BA54" s="59"/>
      <c r="BB54" s="57">
        <v>0</v>
      </c>
      <c r="BC54" s="58"/>
      <c r="BD54" s="58"/>
      <c r="BE54" s="58"/>
      <c r="BF54" s="59"/>
      <c r="BG54" s="54">
        <f t="shared" si="4"/>
        <v>0</v>
      </c>
      <c r="BH54" s="54"/>
      <c r="BI54" s="54"/>
      <c r="BJ54" s="54"/>
      <c r="BK54" s="54"/>
    </row>
    <row r="55" spans="1:78" s="25" customFormat="1" ht="25.5" customHeight="1">
      <c r="A55" s="40">
        <v>602400</v>
      </c>
      <c r="B55" s="41"/>
      <c r="C55" s="41"/>
      <c r="D55" s="56"/>
      <c r="E55" s="34" t="s">
        <v>181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6"/>
      <c r="X55" s="57" t="s">
        <v>173</v>
      </c>
      <c r="Y55" s="58"/>
      <c r="Z55" s="58"/>
      <c r="AA55" s="58"/>
      <c r="AB55" s="59"/>
      <c r="AC55" s="57">
        <v>0</v>
      </c>
      <c r="AD55" s="58"/>
      <c r="AE55" s="58"/>
      <c r="AF55" s="58"/>
      <c r="AG55" s="59"/>
      <c r="AH55" s="57">
        <v>0</v>
      </c>
      <c r="AI55" s="58"/>
      <c r="AJ55" s="58"/>
      <c r="AK55" s="58"/>
      <c r="AL55" s="59"/>
      <c r="AM55" s="57">
        <f t="shared" si="3"/>
        <v>0</v>
      </c>
      <c r="AN55" s="58"/>
      <c r="AO55" s="58"/>
      <c r="AP55" s="58"/>
      <c r="AQ55" s="59"/>
      <c r="AR55" s="57" t="s">
        <v>173</v>
      </c>
      <c r="AS55" s="58"/>
      <c r="AT55" s="58"/>
      <c r="AU55" s="58"/>
      <c r="AV55" s="59"/>
      <c r="AW55" s="57">
        <v>0</v>
      </c>
      <c r="AX55" s="58"/>
      <c r="AY55" s="58"/>
      <c r="AZ55" s="58"/>
      <c r="BA55" s="59"/>
      <c r="BB55" s="57">
        <v>0</v>
      </c>
      <c r="BC55" s="58"/>
      <c r="BD55" s="58"/>
      <c r="BE55" s="58"/>
      <c r="BF55" s="59"/>
      <c r="BG55" s="54">
        <f t="shared" si="4"/>
        <v>0</v>
      </c>
      <c r="BH55" s="54"/>
      <c r="BI55" s="54"/>
      <c r="BJ55" s="54"/>
      <c r="BK55" s="54"/>
    </row>
    <row r="56" spans="1:78" s="6" customFormat="1" ht="12.75" customHeight="1">
      <c r="A56" s="42"/>
      <c r="B56" s="43"/>
      <c r="C56" s="43"/>
      <c r="D56" s="55"/>
      <c r="E56" s="29" t="s">
        <v>147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1"/>
      <c r="X56" s="50">
        <v>0</v>
      </c>
      <c r="Y56" s="51"/>
      <c r="Z56" s="51"/>
      <c r="AA56" s="51"/>
      <c r="AB56" s="52"/>
      <c r="AC56" s="50">
        <v>0</v>
      </c>
      <c r="AD56" s="51"/>
      <c r="AE56" s="51"/>
      <c r="AF56" s="51"/>
      <c r="AG56" s="52"/>
      <c r="AH56" s="50">
        <v>0</v>
      </c>
      <c r="AI56" s="51"/>
      <c r="AJ56" s="51"/>
      <c r="AK56" s="51"/>
      <c r="AL56" s="52"/>
      <c r="AM56" s="50">
        <f t="shared" si="3"/>
        <v>0</v>
      </c>
      <c r="AN56" s="51"/>
      <c r="AO56" s="51"/>
      <c r="AP56" s="51"/>
      <c r="AQ56" s="52"/>
      <c r="AR56" s="50">
        <v>0</v>
      </c>
      <c r="AS56" s="51"/>
      <c r="AT56" s="51"/>
      <c r="AU56" s="51"/>
      <c r="AV56" s="52"/>
      <c r="AW56" s="50">
        <v>0</v>
      </c>
      <c r="AX56" s="51"/>
      <c r="AY56" s="51"/>
      <c r="AZ56" s="51"/>
      <c r="BA56" s="52"/>
      <c r="BB56" s="50">
        <v>0</v>
      </c>
      <c r="BC56" s="51"/>
      <c r="BD56" s="51"/>
      <c r="BE56" s="51"/>
      <c r="BF56" s="52"/>
      <c r="BG56" s="53">
        <f t="shared" si="4"/>
        <v>0</v>
      </c>
      <c r="BH56" s="53"/>
      <c r="BI56" s="53"/>
      <c r="BJ56" s="53"/>
      <c r="BK56" s="53"/>
    </row>
    <row r="57" spans="1:78" s="4" customFormat="1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</row>
    <row r="59" spans="1:78" s="3" customFormat="1" ht="14.25" customHeight="1">
      <c r="A59" s="69" t="s">
        <v>117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9"/>
    </row>
    <row r="60" spans="1:78" ht="14.25" customHeight="1">
      <c r="A60" s="69" t="s">
        <v>274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</row>
    <row r="61" spans="1:78" ht="15" customHeight="1">
      <c r="A61" s="73" t="s">
        <v>262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</row>
    <row r="62" spans="1:78" ht="23.1" customHeight="1">
      <c r="A62" s="112" t="s">
        <v>118</v>
      </c>
      <c r="B62" s="113"/>
      <c r="C62" s="113"/>
      <c r="D62" s="114"/>
      <c r="E62" s="45" t="s">
        <v>19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81" t="s">
        <v>263</v>
      </c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3"/>
      <c r="AN62" s="81" t="s">
        <v>266</v>
      </c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3"/>
      <c r="BG62" s="81" t="s">
        <v>273</v>
      </c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3"/>
    </row>
    <row r="63" spans="1:78" ht="48.75" customHeight="1">
      <c r="A63" s="115"/>
      <c r="B63" s="116"/>
      <c r="C63" s="116"/>
      <c r="D63" s="117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81" t="s">
        <v>4</v>
      </c>
      <c r="V63" s="82"/>
      <c r="W63" s="82"/>
      <c r="X63" s="82"/>
      <c r="Y63" s="83"/>
      <c r="Z63" s="81" t="s">
        <v>3</v>
      </c>
      <c r="AA63" s="82"/>
      <c r="AB63" s="82"/>
      <c r="AC63" s="82"/>
      <c r="AD63" s="83"/>
      <c r="AE63" s="106" t="s">
        <v>116</v>
      </c>
      <c r="AF63" s="107"/>
      <c r="AG63" s="107"/>
      <c r="AH63" s="108"/>
      <c r="AI63" s="81" t="s">
        <v>5</v>
      </c>
      <c r="AJ63" s="82"/>
      <c r="AK63" s="82"/>
      <c r="AL63" s="82"/>
      <c r="AM63" s="83"/>
      <c r="AN63" s="81" t="s">
        <v>4</v>
      </c>
      <c r="AO63" s="82"/>
      <c r="AP63" s="82"/>
      <c r="AQ63" s="82"/>
      <c r="AR63" s="83"/>
      <c r="AS63" s="81" t="s">
        <v>3</v>
      </c>
      <c r="AT63" s="82"/>
      <c r="AU63" s="82"/>
      <c r="AV63" s="82"/>
      <c r="AW63" s="83"/>
      <c r="AX63" s="106" t="s">
        <v>116</v>
      </c>
      <c r="AY63" s="107"/>
      <c r="AZ63" s="107"/>
      <c r="BA63" s="108"/>
      <c r="BB63" s="81" t="s">
        <v>96</v>
      </c>
      <c r="BC63" s="82"/>
      <c r="BD63" s="82"/>
      <c r="BE63" s="82"/>
      <c r="BF63" s="83"/>
      <c r="BG63" s="81" t="s">
        <v>4</v>
      </c>
      <c r="BH63" s="82"/>
      <c r="BI63" s="82"/>
      <c r="BJ63" s="82"/>
      <c r="BK63" s="83"/>
      <c r="BL63" s="81" t="s">
        <v>3</v>
      </c>
      <c r="BM63" s="82"/>
      <c r="BN63" s="82"/>
      <c r="BO63" s="82"/>
      <c r="BP63" s="83"/>
      <c r="BQ63" s="106" t="s">
        <v>116</v>
      </c>
      <c r="BR63" s="107"/>
      <c r="BS63" s="107"/>
      <c r="BT63" s="108"/>
      <c r="BU63" s="81" t="s">
        <v>97</v>
      </c>
      <c r="BV63" s="82"/>
      <c r="BW63" s="82"/>
      <c r="BX63" s="82"/>
      <c r="BY63" s="83"/>
    </row>
    <row r="64" spans="1:78" ht="15" customHeight="1">
      <c r="A64" s="81">
        <v>1</v>
      </c>
      <c r="B64" s="82"/>
      <c r="C64" s="82"/>
      <c r="D64" s="83"/>
      <c r="E64" s="81">
        <v>2</v>
      </c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3"/>
      <c r="U64" s="81">
        <v>3</v>
      </c>
      <c r="V64" s="82"/>
      <c r="W64" s="82"/>
      <c r="X64" s="82"/>
      <c r="Y64" s="83"/>
      <c r="Z64" s="81">
        <v>4</v>
      </c>
      <c r="AA64" s="82"/>
      <c r="AB64" s="82"/>
      <c r="AC64" s="82"/>
      <c r="AD64" s="83"/>
      <c r="AE64" s="81">
        <v>5</v>
      </c>
      <c r="AF64" s="82"/>
      <c r="AG64" s="82"/>
      <c r="AH64" s="83"/>
      <c r="AI64" s="81">
        <v>6</v>
      </c>
      <c r="AJ64" s="82"/>
      <c r="AK64" s="82"/>
      <c r="AL64" s="82"/>
      <c r="AM64" s="83"/>
      <c r="AN64" s="81">
        <v>7</v>
      </c>
      <c r="AO64" s="82"/>
      <c r="AP64" s="82"/>
      <c r="AQ64" s="82"/>
      <c r="AR64" s="83"/>
      <c r="AS64" s="81">
        <v>8</v>
      </c>
      <c r="AT64" s="82"/>
      <c r="AU64" s="82"/>
      <c r="AV64" s="82"/>
      <c r="AW64" s="83"/>
      <c r="AX64" s="81">
        <v>9</v>
      </c>
      <c r="AY64" s="82"/>
      <c r="AZ64" s="82"/>
      <c r="BA64" s="83"/>
      <c r="BB64" s="81">
        <v>10</v>
      </c>
      <c r="BC64" s="82"/>
      <c r="BD64" s="82"/>
      <c r="BE64" s="82"/>
      <c r="BF64" s="83"/>
      <c r="BG64" s="81">
        <v>11</v>
      </c>
      <c r="BH64" s="82"/>
      <c r="BI64" s="82"/>
      <c r="BJ64" s="82"/>
      <c r="BK64" s="83"/>
      <c r="BL64" s="81">
        <v>12</v>
      </c>
      <c r="BM64" s="82"/>
      <c r="BN64" s="82"/>
      <c r="BO64" s="82"/>
      <c r="BP64" s="83"/>
      <c r="BQ64" s="81">
        <v>13</v>
      </c>
      <c r="BR64" s="82"/>
      <c r="BS64" s="82"/>
      <c r="BT64" s="83"/>
      <c r="BU64" s="81">
        <v>14</v>
      </c>
      <c r="BV64" s="82"/>
      <c r="BW64" s="82"/>
      <c r="BX64" s="82"/>
      <c r="BY64" s="83"/>
    </row>
    <row r="65" spans="1:79" s="1" customFormat="1" ht="12.75" hidden="1" customHeight="1">
      <c r="A65" s="97" t="s">
        <v>64</v>
      </c>
      <c r="B65" s="98"/>
      <c r="C65" s="98"/>
      <c r="D65" s="99"/>
      <c r="E65" s="97" t="s">
        <v>57</v>
      </c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9"/>
      <c r="U65" s="97" t="s">
        <v>65</v>
      </c>
      <c r="V65" s="98"/>
      <c r="W65" s="98"/>
      <c r="X65" s="98"/>
      <c r="Y65" s="99"/>
      <c r="Z65" s="97" t="s">
        <v>66</v>
      </c>
      <c r="AA65" s="98"/>
      <c r="AB65" s="98"/>
      <c r="AC65" s="98"/>
      <c r="AD65" s="99"/>
      <c r="AE65" s="97" t="s">
        <v>91</v>
      </c>
      <c r="AF65" s="98"/>
      <c r="AG65" s="98"/>
      <c r="AH65" s="99"/>
      <c r="AI65" s="103" t="s">
        <v>170</v>
      </c>
      <c r="AJ65" s="104"/>
      <c r="AK65" s="104"/>
      <c r="AL65" s="104"/>
      <c r="AM65" s="105"/>
      <c r="AN65" s="97" t="s">
        <v>67</v>
      </c>
      <c r="AO65" s="98"/>
      <c r="AP65" s="98"/>
      <c r="AQ65" s="98"/>
      <c r="AR65" s="99"/>
      <c r="AS65" s="97" t="s">
        <v>68</v>
      </c>
      <c r="AT65" s="98"/>
      <c r="AU65" s="98"/>
      <c r="AV65" s="98"/>
      <c r="AW65" s="99"/>
      <c r="AX65" s="97" t="s">
        <v>92</v>
      </c>
      <c r="AY65" s="98"/>
      <c r="AZ65" s="98"/>
      <c r="BA65" s="99"/>
      <c r="BB65" s="103" t="s">
        <v>170</v>
      </c>
      <c r="BC65" s="104"/>
      <c r="BD65" s="104"/>
      <c r="BE65" s="104"/>
      <c r="BF65" s="105"/>
      <c r="BG65" s="97" t="s">
        <v>58</v>
      </c>
      <c r="BH65" s="98"/>
      <c r="BI65" s="98"/>
      <c r="BJ65" s="98"/>
      <c r="BK65" s="99"/>
      <c r="BL65" s="97" t="s">
        <v>59</v>
      </c>
      <c r="BM65" s="98"/>
      <c r="BN65" s="98"/>
      <c r="BO65" s="98"/>
      <c r="BP65" s="99"/>
      <c r="BQ65" s="97" t="s">
        <v>93</v>
      </c>
      <c r="BR65" s="98"/>
      <c r="BS65" s="98"/>
      <c r="BT65" s="99"/>
      <c r="BU65" s="103" t="s">
        <v>170</v>
      </c>
      <c r="BV65" s="104"/>
      <c r="BW65" s="104"/>
      <c r="BX65" s="104"/>
      <c r="BY65" s="105"/>
      <c r="CA65" t="s">
        <v>25</v>
      </c>
    </row>
    <row r="66" spans="1:79" s="25" customFormat="1" ht="12.75" customHeight="1">
      <c r="A66" s="40">
        <v>2111</v>
      </c>
      <c r="B66" s="41"/>
      <c r="C66" s="41"/>
      <c r="D66" s="56"/>
      <c r="E66" s="34" t="s">
        <v>182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6"/>
      <c r="U66" s="57">
        <v>16621413</v>
      </c>
      <c r="V66" s="58"/>
      <c r="W66" s="58"/>
      <c r="X66" s="58"/>
      <c r="Y66" s="59"/>
      <c r="Z66" s="57">
        <v>0</v>
      </c>
      <c r="AA66" s="58"/>
      <c r="AB66" s="58"/>
      <c r="AC66" s="58"/>
      <c r="AD66" s="59"/>
      <c r="AE66" s="57">
        <v>0</v>
      </c>
      <c r="AF66" s="58"/>
      <c r="AG66" s="58"/>
      <c r="AH66" s="59"/>
      <c r="AI66" s="57">
        <f t="shared" ref="AI66:AI82" si="5">IF(ISNUMBER(U66),U66,0)+IF(ISNUMBER(Z66),Z66,0)</f>
        <v>16621413</v>
      </c>
      <c r="AJ66" s="58"/>
      <c r="AK66" s="58"/>
      <c r="AL66" s="58"/>
      <c r="AM66" s="59"/>
      <c r="AN66" s="57">
        <v>14154500</v>
      </c>
      <c r="AO66" s="58"/>
      <c r="AP66" s="58"/>
      <c r="AQ66" s="58"/>
      <c r="AR66" s="59"/>
      <c r="AS66" s="57">
        <v>0</v>
      </c>
      <c r="AT66" s="58"/>
      <c r="AU66" s="58"/>
      <c r="AV66" s="58"/>
      <c r="AW66" s="59"/>
      <c r="AX66" s="57">
        <v>0</v>
      </c>
      <c r="AY66" s="58"/>
      <c r="AZ66" s="58"/>
      <c r="BA66" s="59"/>
      <c r="BB66" s="57">
        <f t="shared" ref="BB66:BB82" si="6">IF(ISNUMBER(AN66),AN66,0)+IF(ISNUMBER(AS66),AS66,0)</f>
        <v>14154500</v>
      </c>
      <c r="BC66" s="58"/>
      <c r="BD66" s="58"/>
      <c r="BE66" s="58"/>
      <c r="BF66" s="59"/>
      <c r="BG66" s="57">
        <v>12175000</v>
      </c>
      <c r="BH66" s="58"/>
      <c r="BI66" s="58"/>
      <c r="BJ66" s="58"/>
      <c r="BK66" s="59"/>
      <c r="BL66" s="57">
        <v>0</v>
      </c>
      <c r="BM66" s="58"/>
      <c r="BN66" s="58"/>
      <c r="BO66" s="58"/>
      <c r="BP66" s="59"/>
      <c r="BQ66" s="57">
        <v>0</v>
      </c>
      <c r="BR66" s="58"/>
      <c r="BS66" s="58"/>
      <c r="BT66" s="59"/>
      <c r="BU66" s="57">
        <f t="shared" ref="BU66:BU82" si="7">IF(ISNUMBER(BG66),BG66,0)+IF(ISNUMBER(BL66),BL66,0)</f>
        <v>12175000</v>
      </c>
      <c r="BV66" s="58"/>
      <c r="BW66" s="58"/>
      <c r="BX66" s="58"/>
      <c r="BY66" s="59"/>
      <c r="CA66" s="25" t="s">
        <v>26</v>
      </c>
    </row>
    <row r="67" spans="1:79" s="25" customFormat="1" ht="12.75" customHeight="1">
      <c r="A67" s="40">
        <v>2120</v>
      </c>
      <c r="B67" s="41"/>
      <c r="C67" s="41"/>
      <c r="D67" s="56"/>
      <c r="E67" s="34" t="s">
        <v>183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6"/>
      <c r="U67" s="57">
        <v>4102074</v>
      </c>
      <c r="V67" s="58"/>
      <c r="W67" s="58"/>
      <c r="X67" s="58"/>
      <c r="Y67" s="59"/>
      <c r="Z67" s="57">
        <v>0</v>
      </c>
      <c r="AA67" s="58"/>
      <c r="AB67" s="58"/>
      <c r="AC67" s="58"/>
      <c r="AD67" s="59"/>
      <c r="AE67" s="57">
        <v>0</v>
      </c>
      <c r="AF67" s="58"/>
      <c r="AG67" s="58"/>
      <c r="AH67" s="59"/>
      <c r="AI67" s="57">
        <f t="shared" si="5"/>
        <v>4102074</v>
      </c>
      <c r="AJ67" s="58"/>
      <c r="AK67" s="58"/>
      <c r="AL67" s="58"/>
      <c r="AM67" s="59"/>
      <c r="AN67" s="57">
        <v>3105000</v>
      </c>
      <c r="AO67" s="58"/>
      <c r="AP67" s="58"/>
      <c r="AQ67" s="58"/>
      <c r="AR67" s="59"/>
      <c r="AS67" s="57">
        <v>0</v>
      </c>
      <c r="AT67" s="58"/>
      <c r="AU67" s="58"/>
      <c r="AV67" s="58"/>
      <c r="AW67" s="59"/>
      <c r="AX67" s="57">
        <v>0</v>
      </c>
      <c r="AY67" s="58"/>
      <c r="AZ67" s="58"/>
      <c r="BA67" s="59"/>
      <c r="BB67" s="57">
        <f t="shared" si="6"/>
        <v>3105000</v>
      </c>
      <c r="BC67" s="58"/>
      <c r="BD67" s="58"/>
      <c r="BE67" s="58"/>
      <c r="BF67" s="59"/>
      <c r="BG67" s="57">
        <v>2678500</v>
      </c>
      <c r="BH67" s="58"/>
      <c r="BI67" s="58"/>
      <c r="BJ67" s="58"/>
      <c r="BK67" s="59"/>
      <c r="BL67" s="57">
        <v>0</v>
      </c>
      <c r="BM67" s="58"/>
      <c r="BN67" s="58"/>
      <c r="BO67" s="58"/>
      <c r="BP67" s="59"/>
      <c r="BQ67" s="57">
        <v>0</v>
      </c>
      <c r="BR67" s="58"/>
      <c r="BS67" s="58"/>
      <c r="BT67" s="59"/>
      <c r="BU67" s="57">
        <f t="shared" si="7"/>
        <v>2678500</v>
      </c>
      <c r="BV67" s="58"/>
      <c r="BW67" s="58"/>
      <c r="BX67" s="58"/>
      <c r="BY67" s="59"/>
    </row>
    <row r="68" spans="1:79" s="25" customFormat="1" ht="12.75" customHeight="1">
      <c r="A68" s="40">
        <v>2210</v>
      </c>
      <c r="B68" s="41"/>
      <c r="C68" s="41"/>
      <c r="D68" s="56"/>
      <c r="E68" s="34" t="s">
        <v>184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6"/>
      <c r="U68" s="57">
        <v>2122530</v>
      </c>
      <c r="V68" s="58"/>
      <c r="W68" s="58"/>
      <c r="X68" s="58"/>
      <c r="Y68" s="59"/>
      <c r="Z68" s="57">
        <v>219989</v>
      </c>
      <c r="AA68" s="58"/>
      <c r="AB68" s="58"/>
      <c r="AC68" s="58"/>
      <c r="AD68" s="59"/>
      <c r="AE68" s="57">
        <v>0</v>
      </c>
      <c r="AF68" s="58"/>
      <c r="AG68" s="58"/>
      <c r="AH68" s="59"/>
      <c r="AI68" s="57">
        <f t="shared" si="5"/>
        <v>2342519</v>
      </c>
      <c r="AJ68" s="58"/>
      <c r="AK68" s="58"/>
      <c r="AL68" s="58"/>
      <c r="AM68" s="59"/>
      <c r="AN68" s="57">
        <v>2057958</v>
      </c>
      <c r="AO68" s="58"/>
      <c r="AP68" s="58"/>
      <c r="AQ68" s="58"/>
      <c r="AR68" s="59"/>
      <c r="AS68" s="57">
        <v>876285</v>
      </c>
      <c r="AT68" s="58"/>
      <c r="AU68" s="58"/>
      <c r="AV68" s="58"/>
      <c r="AW68" s="59"/>
      <c r="AX68" s="57">
        <v>0</v>
      </c>
      <c r="AY68" s="58"/>
      <c r="AZ68" s="58"/>
      <c r="BA68" s="59"/>
      <c r="BB68" s="57">
        <f t="shared" si="6"/>
        <v>2934243</v>
      </c>
      <c r="BC68" s="58"/>
      <c r="BD68" s="58"/>
      <c r="BE68" s="58"/>
      <c r="BF68" s="59"/>
      <c r="BG68" s="57">
        <v>1049020</v>
      </c>
      <c r="BH68" s="58"/>
      <c r="BI68" s="58"/>
      <c r="BJ68" s="58"/>
      <c r="BK68" s="59"/>
      <c r="BL68" s="57">
        <v>0</v>
      </c>
      <c r="BM68" s="58"/>
      <c r="BN68" s="58"/>
      <c r="BO68" s="58"/>
      <c r="BP68" s="59"/>
      <c r="BQ68" s="57">
        <v>0</v>
      </c>
      <c r="BR68" s="58"/>
      <c r="BS68" s="58"/>
      <c r="BT68" s="59"/>
      <c r="BU68" s="57">
        <f t="shared" si="7"/>
        <v>1049020</v>
      </c>
      <c r="BV68" s="58"/>
      <c r="BW68" s="58"/>
      <c r="BX68" s="58"/>
      <c r="BY68" s="59"/>
    </row>
    <row r="69" spans="1:79" s="25" customFormat="1" ht="12.75" customHeight="1">
      <c r="A69" s="40">
        <v>2220</v>
      </c>
      <c r="B69" s="41"/>
      <c r="C69" s="41"/>
      <c r="D69" s="56"/>
      <c r="E69" s="34" t="s">
        <v>185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6"/>
      <c r="U69" s="57">
        <v>3500</v>
      </c>
      <c r="V69" s="58"/>
      <c r="W69" s="58"/>
      <c r="X69" s="58"/>
      <c r="Y69" s="59"/>
      <c r="Z69" s="57">
        <v>0</v>
      </c>
      <c r="AA69" s="58"/>
      <c r="AB69" s="58"/>
      <c r="AC69" s="58"/>
      <c r="AD69" s="59"/>
      <c r="AE69" s="57">
        <v>0</v>
      </c>
      <c r="AF69" s="58"/>
      <c r="AG69" s="58"/>
      <c r="AH69" s="59"/>
      <c r="AI69" s="57">
        <f t="shared" si="5"/>
        <v>3500</v>
      </c>
      <c r="AJ69" s="58"/>
      <c r="AK69" s="58"/>
      <c r="AL69" s="58"/>
      <c r="AM69" s="59"/>
      <c r="AN69" s="57">
        <v>35000</v>
      </c>
      <c r="AO69" s="58"/>
      <c r="AP69" s="58"/>
      <c r="AQ69" s="58"/>
      <c r="AR69" s="59"/>
      <c r="AS69" s="57">
        <v>0</v>
      </c>
      <c r="AT69" s="58"/>
      <c r="AU69" s="58"/>
      <c r="AV69" s="58"/>
      <c r="AW69" s="59"/>
      <c r="AX69" s="57">
        <v>0</v>
      </c>
      <c r="AY69" s="58"/>
      <c r="AZ69" s="58"/>
      <c r="BA69" s="59"/>
      <c r="BB69" s="57">
        <f t="shared" si="6"/>
        <v>35000</v>
      </c>
      <c r="BC69" s="58"/>
      <c r="BD69" s="58"/>
      <c r="BE69" s="58"/>
      <c r="BF69" s="59"/>
      <c r="BG69" s="57">
        <v>36000</v>
      </c>
      <c r="BH69" s="58"/>
      <c r="BI69" s="58"/>
      <c r="BJ69" s="58"/>
      <c r="BK69" s="59"/>
      <c r="BL69" s="57">
        <v>0</v>
      </c>
      <c r="BM69" s="58"/>
      <c r="BN69" s="58"/>
      <c r="BO69" s="58"/>
      <c r="BP69" s="59"/>
      <c r="BQ69" s="57">
        <v>0</v>
      </c>
      <c r="BR69" s="58"/>
      <c r="BS69" s="58"/>
      <c r="BT69" s="59"/>
      <c r="BU69" s="57">
        <f t="shared" si="7"/>
        <v>36000</v>
      </c>
      <c r="BV69" s="58"/>
      <c r="BW69" s="58"/>
      <c r="BX69" s="58"/>
      <c r="BY69" s="59"/>
    </row>
    <row r="70" spans="1:79" s="25" customFormat="1" ht="12.75" customHeight="1">
      <c r="A70" s="40">
        <v>2230</v>
      </c>
      <c r="B70" s="41"/>
      <c r="C70" s="41"/>
      <c r="D70" s="56"/>
      <c r="E70" s="34" t="s">
        <v>186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6"/>
      <c r="U70" s="57">
        <v>2065145</v>
      </c>
      <c r="V70" s="58"/>
      <c r="W70" s="58"/>
      <c r="X70" s="58"/>
      <c r="Y70" s="59"/>
      <c r="Z70" s="57">
        <v>683959</v>
      </c>
      <c r="AA70" s="58"/>
      <c r="AB70" s="58"/>
      <c r="AC70" s="58"/>
      <c r="AD70" s="59"/>
      <c r="AE70" s="57">
        <v>0</v>
      </c>
      <c r="AF70" s="58"/>
      <c r="AG70" s="58"/>
      <c r="AH70" s="59"/>
      <c r="AI70" s="57">
        <f t="shared" si="5"/>
        <v>2749104</v>
      </c>
      <c r="AJ70" s="58"/>
      <c r="AK70" s="58"/>
      <c r="AL70" s="58"/>
      <c r="AM70" s="59"/>
      <c r="AN70" s="57">
        <v>1900000</v>
      </c>
      <c r="AO70" s="58"/>
      <c r="AP70" s="58"/>
      <c r="AQ70" s="58"/>
      <c r="AR70" s="59"/>
      <c r="AS70" s="57">
        <v>473880</v>
      </c>
      <c r="AT70" s="58"/>
      <c r="AU70" s="58"/>
      <c r="AV70" s="58"/>
      <c r="AW70" s="59"/>
      <c r="AX70" s="57">
        <v>0</v>
      </c>
      <c r="AY70" s="58"/>
      <c r="AZ70" s="58"/>
      <c r="BA70" s="59"/>
      <c r="BB70" s="57">
        <f t="shared" si="6"/>
        <v>2373880</v>
      </c>
      <c r="BC70" s="58"/>
      <c r="BD70" s="58"/>
      <c r="BE70" s="58"/>
      <c r="BF70" s="59"/>
      <c r="BG70" s="57">
        <v>800000</v>
      </c>
      <c r="BH70" s="58"/>
      <c r="BI70" s="58"/>
      <c r="BJ70" s="58"/>
      <c r="BK70" s="59"/>
      <c r="BL70" s="57">
        <v>0</v>
      </c>
      <c r="BM70" s="58"/>
      <c r="BN70" s="58"/>
      <c r="BO70" s="58"/>
      <c r="BP70" s="59"/>
      <c r="BQ70" s="57">
        <v>0</v>
      </c>
      <c r="BR70" s="58"/>
      <c r="BS70" s="58"/>
      <c r="BT70" s="59"/>
      <c r="BU70" s="57">
        <f t="shared" si="7"/>
        <v>800000</v>
      </c>
      <c r="BV70" s="58"/>
      <c r="BW70" s="58"/>
      <c r="BX70" s="58"/>
      <c r="BY70" s="59"/>
    </row>
    <row r="71" spans="1:79" s="25" customFormat="1" ht="12.75" customHeight="1">
      <c r="A71" s="40">
        <v>2240</v>
      </c>
      <c r="B71" s="41"/>
      <c r="C71" s="41"/>
      <c r="D71" s="56"/>
      <c r="E71" s="34" t="s">
        <v>187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6"/>
      <c r="U71" s="57">
        <v>1497202</v>
      </c>
      <c r="V71" s="58"/>
      <c r="W71" s="58"/>
      <c r="X71" s="58"/>
      <c r="Y71" s="59"/>
      <c r="Z71" s="57">
        <v>0</v>
      </c>
      <c r="AA71" s="58"/>
      <c r="AB71" s="58"/>
      <c r="AC71" s="58"/>
      <c r="AD71" s="59"/>
      <c r="AE71" s="57">
        <v>0</v>
      </c>
      <c r="AF71" s="58"/>
      <c r="AG71" s="58"/>
      <c r="AH71" s="59"/>
      <c r="AI71" s="57">
        <f t="shared" si="5"/>
        <v>1497202</v>
      </c>
      <c r="AJ71" s="58"/>
      <c r="AK71" s="58"/>
      <c r="AL71" s="58"/>
      <c r="AM71" s="59"/>
      <c r="AN71" s="57">
        <v>703648</v>
      </c>
      <c r="AO71" s="58"/>
      <c r="AP71" s="58"/>
      <c r="AQ71" s="58"/>
      <c r="AR71" s="59"/>
      <c r="AS71" s="57">
        <v>0</v>
      </c>
      <c r="AT71" s="58"/>
      <c r="AU71" s="58"/>
      <c r="AV71" s="58"/>
      <c r="AW71" s="59"/>
      <c r="AX71" s="57">
        <v>0</v>
      </c>
      <c r="AY71" s="58"/>
      <c r="AZ71" s="58"/>
      <c r="BA71" s="59"/>
      <c r="BB71" s="57">
        <f t="shared" si="6"/>
        <v>703648</v>
      </c>
      <c r="BC71" s="58"/>
      <c r="BD71" s="58"/>
      <c r="BE71" s="58"/>
      <c r="BF71" s="59"/>
      <c r="BG71" s="57">
        <v>1000000</v>
      </c>
      <c r="BH71" s="58"/>
      <c r="BI71" s="58"/>
      <c r="BJ71" s="58"/>
      <c r="BK71" s="59"/>
      <c r="BL71" s="57">
        <v>0</v>
      </c>
      <c r="BM71" s="58"/>
      <c r="BN71" s="58"/>
      <c r="BO71" s="58"/>
      <c r="BP71" s="59"/>
      <c r="BQ71" s="57">
        <v>0</v>
      </c>
      <c r="BR71" s="58"/>
      <c r="BS71" s="58"/>
      <c r="BT71" s="59"/>
      <c r="BU71" s="57">
        <f t="shared" si="7"/>
        <v>1000000</v>
      </c>
      <c r="BV71" s="58"/>
      <c r="BW71" s="58"/>
      <c r="BX71" s="58"/>
      <c r="BY71" s="59"/>
    </row>
    <row r="72" spans="1:79" s="25" customFormat="1" ht="12.75" customHeight="1">
      <c r="A72" s="40">
        <v>2250</v>
      </c>
      <c r="B72" s="41"/>
      <c r="C72" s="41"/>
      <c r="D72" s="56"/>
      <c r="E72" s="34" t="s">
        <v>188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6"/>
      <c r="U72" s="57">
        <v>96120</v>
      </c>
      <c r="V72" s="58"/>
      <c r="W72" s="58"/>
      <c r="X72" s="58"/>
      <c r="Y72" s="59"/>
      <c r="Z72" s="57">
        <v>0</v>
      </c>
      <c r="AA72" s="58"/>
      <c r="AB72" s="58"/>
      <c r="AC72" s="58"/>
      <c r="AD72" s="59"/>
      <c r="AE72" s="57">
        <v>0</v>
      </c>
      <c r="AF72" s="58"/>
      <c r="AG72" s="58"/>
      <c r="AH72" s="59"/>
      <c r="AI72" s="57">
        <f t="shared" si="5"/>
        <v>96120</v>
      </c>
      <c r="AJ72" s="58"/>
      <c r="AK72" s="58"/>
      <c r="AL72" s="58"/>
      <c r="AM72" s="59"/>
      <c r="AN72" s="57">
        <v>119500</v>
      </c>
      <c r="AO72" s="58"/>
      <c r="AP72" s="58"/>
      <c r="AQ72" s="58"/>
      <c r="AR72" s="59"/>
      <c r="AS72" s="57">
        <v>0</v>
      </c>
      <c r="AT72" s="58"/>
      <c r="AU72" s="58"/>
      <c r="AV72" s="58"/>
      <c r="AW72" s="59"/>
      <c r="AX72" s="57">
        <v>0</v>
      </c>
      <c r="AY72" s="58"/>
      <c r="AZ72" s="58"/>
      <c r="BA72" s="59"/>
      <c r="BB72" s="57">
        <f t="shared" si="6"/>
        <v>119500</v>
      </c>
      <c r="BC72" s="58"/>
      <c r="BD72" s="58"/>
      <c r="BE72" s="58"/>
      <c r="BF72" s="59"/>
      <c r="BG72" s="57">
        <v>70000</v>
      </c>
      <c r="BH72" s="58"/>
      <c r="BI72" s="58"/>
      <c r="BJ72" s="58"/>
      <c r="BK72" s="59"/>
      <c r="BL72" s="57">
        <v>0</v>
      </c>
      <c r="BM72" s="58"/>
      <c r="BN72" s="58"/>
      <c r="BO72" s="58"/>
      <c r="BP72" s="59"/>
      <c r="BQ72" s="57">
        <v>0</v>
      </c>
      <c r="BR72" s="58"/>
      <c r="BS72" s="58"/>
      <c r="BT72" s="59"/>
      <c r="BU72" s="57">
        <f t="shared" si="7"/>
        <v>70000</v>
      </c>
      <c r="BV72" s="58"/>
      <c r="BW72" s="58"/>
      <c r="BX72" s="58"/>
      <c r="BY72" s="59"/>
    </row>
    <row r="73" spans="1:79" s="25" customFormat="1" ht="12.75" customHeight="1">
      <c r="A73" s="40">
        <v>2271</v>
      </c>
      <c r="B73" s="41"/>
      <c r="C73" s="41"/>
      <c r="D73" s="56"/>
      <c r="E73" s="34" t="s">
        <v>189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6"/>
      <c r="U73" s="57">
        <v>1772968</v>
      </c>
      <c r="V73" s="58"/>
      <c r="W73" s="58"/>
      <c r="X73" s="58"/>
      <c r="Y73" s="59"/>
      <c r="Z73" s="57">
        <v>0</v>
      </c>
      <c r="AA73" s="58"/>
      <c r="AB73" s="58"/>
      <c r="AC73" s="58"/>
      <c r="AD73" s="59"/>
      <c r="AE73" s="57">
        <v>0</v>
      </c>
      <c r="AF73" s="58"/>
      <c r="AG73" s="58"/>
      <c r="AH73" s="59"/>
      <c r="AI73" s="57">
        <f t="shared" si="5"/>
        <v>1772968</v>
      </c>
      <c r="AJ73" s="58"/>
      <c r="AK73" s="58"/>
      <c r="AL73" s="58"/>
      <c r="AM73" s="59"/>
      <c r="AN73" s="57">
        <v>2851900</v>
      </c>
      <c r="AO73" s="58"/>
      <c r="AP73" s="58"/>
      <c r="AQ73" s="58"/>
      <c r="AR73" s="59"/>
      <c r="AS73" s="57">
        <v>0</v>
      </c>
      <c r="AT73" s="58"/>
      <c r="AU73" s="58"/>
      <c r="AV73" s="58"/>
      <c r="AW73" s="59"/>
      <c r="AX73" s="57">
        <v>0</v>
      </c>
      <c r="AY73" s="58"/>
      <c r="AZ73" s="58"/>
      <c r="BA73" s="59"/>
      <c r="BB73" s="57">
        <f t="shared" si="6"/>
        <v>2851900</v>
      </c>
      <c r="BC73" s="58"/>
      <c r="BD73" s="58"/>
      <c r="BE73" s="58"/>
      <c r="BF73" s="59"/>
      <c r="BG73" s="57">
        <v>4533000</v>
      </c>
      <c r="BH73" s="58"/>
      <c r="BI73" s="58"/>
      <c r="BJ73" s="58"/>
      <c r="BK73" s="59"/>
      <c r="BL73" s="57">
        <v>0</v>
      </c>
      <c r="BM73" s="58"/>
      <c r="BN73" s="58"/>
      <c r="BO73" s="58"/>
      <c r="BP73" s="59"/>
      <c r="BQ73" s="57">
        <v>0</v>
      </c>
      <c r="BR73" s="58"/>
      <c r="BS73" s="58"/>
      <c r="BT73" s="59"/>
      <c r="BU73" s="57">
        <f t="shared" si="7"/>
        <v>4533000</v>
      </c>
      <c r="BV73" s="58"/>
      <c r="BW73" s="58"/>
      <c r="BX73" s="58"/>
      <c r="BY73" s="59"/>
    </row>
    <row r="74" spans="1:79" s="25" customFormat="1" ht="12.75" customHeight="1">
      <c r="A74" s="40">
        <v>2272</v>
      </c>
      <c r="B74" s="41"/>
      <c r="C74" s="41"/>
      <c r="D74" s="56"/>
      <c r="E74" s="34" t="s">
        <v>190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6"/>
      <c r="U74" s="57">
        <v>198001</v>
      </c>
      <c r="V74" s="58"/>
      <c r="W74" s="58"/>
      <c r="X74" s="58"/>
      <c r="Y74" s="59"/>
      <c r="Z74" s="57">
        <v>0</v>
      </c>
      <c r="AA74" s="58"/>
      <c r="AB74" s="58"/>
      <c r="AC74" s="58"/>
      <c r="AD74" s="59"/>
      <c r="AE74" s="57">
        <v>0</v>
      </c>
      <c r="AF74" s="58"/>
      <c r="AG74" s="58"/>
      <c r="AH74" s="59"/>
      <c r="AI74" s="57">
        <f t="shared" si="5"/>
        <v>198001</v>
      </c>
      <c r="AJ74" s="58"/>
      <c r="AK74" s="58"/>
      <c r="AL74" s="58"/>
      <c r="AM74" s="59"/>
      <c r="AN74" s="57">
        <v>260900</v>
      </c>
      <c r="AO74" s="58"/>
      <c r="AP74" s="58"/>
      <c r="AQ74" s="58"/>
      <c r="AR74" s="59"/>
      <c r="AS74" s="57">
        <v>0</v>
      </c>
      <c r="AT74" s="58"/>
      <c r="AU74" s="58"/>
      <c r="AV74" s="58"/>
      <c r="AW74" s="59"/>
      <c r="AX74" s="57">
        <v>0</v>
      </c>
      <c r="AY74" s="58"/>
      <c r="AZ74" s="58"/>
      <c r="BA74" s="59"/>
      <c r="BB74" s="57">
        <f t="shared" si="6"/>
        <v>260900</v>
      </c>
      <c r="BC74" s="58"/>
      <c r="BD74" s="58"/>
      <c r="BE74" s="58"/>
      <c r="BF74" s="59"/>
      <c r="BG74" s="57">
        <v>176000</v>
      </c>
      <c r="BH74" s="58"/>
      <c r="BI74" s="58"/>
      <c r="BJ74" s="58"/>
      <c r="BK74" s="59"/>
      <c r="BL74" s="57">
        <v>0</v>
      </c>
      <c r="BM74" s="58"/>
      <c r="BN74" s="58"/>
      <c r="BO74" s="58"/>
      <c r="BP74" s="59"/>
      <c r="BQ74" s="57">
        <v>0</v>
      </c>
      <c r="BR74" s="58"/>
      <c r="BS74" s="58"/>
      <c r="BT74" s="59"/>
      <c r="BU74" s="57">
        <f t="shared" si="7"/>
        <v>176000</v>
      </c>
      <c r="BV74" s="58"/>
      <c r="BW74" s="58"/>
      <c r="BX74" s="58"/>
      <c r="BY74" s="59"/>
    </row>
    <row r="75" spans="1:79" s="25" customFormat="1" ht="12.75" customHeight="1">
      <c r="A75" s="40">
        <v>2273</v>
      </c>
      <c r="B75" s="41"/>
      <c r="C75" s="41"/>
      <c r="D75" s="56"/>
      <c r="E75" s="34" t="s">
        <v>191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6"/>
      <c r="U75" s="57">
        <v>1361185</v>
      </c>
      <c r="V75" s="58"/>
      <c r="W75" s="58"/>
      <c r="X75" s="58"/>
      <c r="Y75" s="59"/>
      <c r="Z75" s="57">
        <v>0</v>
      </c>
      <c r="AA75" s="58"/>
      <c r="AB75" s="58"/>
      <c r="AC75" s="58"/>
      <c r="AD75" s="59"/>
      <c r="AE75" s="57">
        <v>0</v>
      </c>
      <c r="AF75" s="58"/>
      <c r="AG75" s="58"/>
      <c r="AH75" s="59"/>
      <c r="AI75" s="57">
        <f t="shared" si="5"/>
        <v>1361185</v>
      </c>
      <c r="AJ75" s="58"/>
      <c r="AK75" s="58"/>
      <c r="AL75" s="58"/>
      <c r="AM75" s="59"/>
      <c r="AN75" s="57">
        <v>2256440</v>
      </c>
      <c r="AO75" s="58"/>
      <c r="AP75" s="58"/>
      <c r="AQ75" s="58"/>
      <c r="AR75" s="59"/>
      <c r="AS75" s="57">
        <v>0</v>
      </c>
      <c r="AT75" s="58"/>
      <c r="AU75" s="58"/>
      <c r="AV75" s="58"/>
      <c r="AW75" s="59"/>
      <c r="AX75" s="57">
        <v>0</v>
      </c>
      <c r="AY75" s="58"/>
      <c r="AZ75" s="58"/>
      <c r="BA75" s="59"/>
      <c r="BB75" s="57">
        <f t="shared" si="6"/>
        <v>2256440</v>
      </c>
      <c r="BC75" s="58"/>
      <c r="BD75" s="58"/>
      <c r="BE75" s="58"/>
      <c r="BF75" s="59"/>
      <c r="BG75" s="57">
        <v>1417800</v>
      </c>
      <c r="BH75" s="58"/>
      <c r="BI75" s="58"/>
      <c r="BJ75" s="58"/>
      <c r="BK75" s="59"/>
      <c r="BL75" s="57">
        <v>0</v>
      </c>
      <c r="BM75" s="58"/>
      <c r="BN75" s="58"/>
      <c r="BO75" s="58"/>
      <c r="BP75" s="59"/>
      <c r="BQ75" s="57">
        <v>0</v>
      </c>
      <c r="BR75" s="58"/>
      <c r="BS75" s="58"/>
      <c r="BT75" s="59"/>
      <c r="BU75" s="57">
        <f t="shared" si="7"/>
        <v>1417800</v>
      </c>
      <c r="BV75" s="58"/>
      <c r="BW75" s="58"/>
      <c r="BX75" s="58"/>
      <c r="BY75" s="59"/>
    </row>
    <row r="76" spans="1:79" s="25" customFormat="1" ht="12.75" customHeight="1">
      <c r="A76" s="40">
        <v>2274</v>
      </c>
      <c r="B76" s="41"/>
      <c r="C76" s="41"/>
      <c r="D76" s="56"/>
      <c r="E76" s="34" t="s">
        <v>192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6"/>
      <c r="U76" s="57">
        <v>3142994</v>
      </c>
      <c r="V76" s="58"/>
      <c r="W76" s="58"/>
      <c r="X76" s="58"/>
      <c r="Y76" s="59"/>
      <c r="Z76" s="57">
        <v>0</v>
      </c>
      <c r="AA76" s="58"/>
      <c r="AB76" s="58"/>
      <c r="AC76" s="58"/>
      <c r="AD76" s="59"/>
      <c r="AE76" s="57">
        <v>0</v>
      </c>
      <c r="AF76" s="58"/>
      <c r="AG76" s="58"/>
      <c r="AH76" s="59"/>
      <c r="AI76" s="57">
        <f t="shared" si="5"/>
        <v>3142994</v>
      </c>
      <c r="AJ76" s="58"/>
      <c r="AK76" s="58"/>
      <c r="AL76" s="58"/>
      <c r="AM76" s="59"/>
      <c r="AN76" s="57">
        <v>5898742</v>
      </c>
      <c r="AO76" s="58"/>
      <c r="AP76" s="58"/>
      <c r="AQ76" s="58"/>
      <c r="AR76" s="59"/>
      <c r="AS76" s="57">
        <v>0</v>
      </c>
      <c r="AT76" s="58"/>
      <c r="AU76" s="58"/>
      <c r="AV76" s="58"/>
      <c r="AW76" s="59"/>
      <c r="AX76" s="57">
        <v>0</v>
      </c>
      <c r="AY76" s="58"/>
      <c r="AZ76" s="58"/>
      <c r="BA76" s="59"/>
      <c r="BB76" s="57">
        <f t="shared" si="6"/>
        <v>5898742</v>
      </c>
      <c r="BC76" s="58"/>
      <c r="BD76" s="58"/>
      <c r="BE76" s="58"/>
      <c r="BF76" s="59"/>
      <c r="BG76" s="57">
        <v>2862100</v>
      </c>
      <c r="BH76" s="58"/>
      <c r="BI76" s="58"/>
      <c r="BJ76" s="58"/>
      <c r="BK76" s="59"/>
      <c r="BL76" s="57">
        <v>0</v>
      </c>
      <c r="BM76" s="58"/>
      <c r="BN76" s="58"/>
      <c r="BO76" s="58"/>
      <c r="BP76" s="59"/>
      <c r="BQ76" s="57">
        <v>0</v>
      </c>
      <c r="BR76" s="58"/>
      <c r="BS76" s="58"/>
      <c r="BT76" s="59"/>
      <c r="BU76" s="57">
        <f t="shared" si="7"/>
        <v>2862100</v>
      </c>
      <c r="BV76" s="58"/>
      <c r="BW76" s="58"/>
      <c r="BX76" s="58"/>
      <c r="BY76" s="59"/>
    </row>
    <row r="77" spans="1:79" s="25" customFormat="1" ht="25.5" customHeight="1">
      <c r="A77" s="40">
        <v>2275</v>
      </c>
      <c r="B77" s="41"/>
      <c r="C77" s="41"/>
      <c r="D77" s="56"/>
      <c r="E77" s="34" t="s">
        <v>193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6"/>
      <c r="U77" s="57">
        <v>1133984</v>
      </c>
      <c r="V77" s="58"/>
      <c r="W77" s="58"/>
      <c r="X77" s="58"/>
      <c r="Y77" s="59"/>
      <c r="Z77" s="57">
        <v>0</v>
      </c>
      <c r="AA77" s="58"/>
      <c r="AB77" s="58"/>
      <c r="AC77" s="58"/>
      <c r="AD77" s="59"/>
      <c r="AE77" s="57">
        <v>0</v>
      </c>
      <c r="AF77" s="58"/>
      <c r="AG77" s="58"/>
      <c r="AH77" s="59"/>
      <c r="AI77" s="57">
        <f t="shared" si="5"/>
        <v>1133984</v>
      </c>
      <c r="AJ77" s="58"/>
      <c r="AK77" s="58"/>
      <c r="AL77" s="58"/>
      <c r="AM77" s="59"/>
      <c r="AN77" s="57">
        <v>2045970</v>
      </c>
      <c r="AO77" s="58"/>
      <c r="AP77" s="58"/>
      <c r="AQ77" s="58"/>
      <c r="AR77" s="59"/>
      <c r="AS77" s="57">
        <v>0</v>
      </c>
      <c r="AT77" s="58"/>
      <c r="AU77" s="58"/>
      <c r="AV77" s="58"/>
      <c r="AW77" s="59"/>
      <c r="AX77" s="57">
        <v>0</v>
      </c>
      <c r="AY77" s="58"/>
      <c r="AZ77" s="58"/>
      <c r="BA77" s="59"/>
      <c r="BB77" s="57">
        <f t="shared" si="6"/>
        <v>2045970</v>
      </c>
      <c r="BC77" s="58"/>
      <c r="BD77" s="58"/>
      <c r="BE77" s="58"/>
      <c r="BF77" s="59"/>
      <c r="BG77" s="57">
        <v>1537620</v>
      </c>
      <c r="BH77" s="58"/>
      <c r="BI77" s="58"/>
      <c r="BJ77" s="58"/>
      <c r="BK77" s="59"/>
      <c r="BL77" s="57">
        <v>0</v>
      </c>
      <c r="BM77" s="58"/>
      <c r="BN77" s="58"/>
      <c r="BO77" s="58"/>
      <c r="BP77" s="59"/>
      <c r="BQ77" s="57">
        <v>0</v>
      </c>
      <c r="BR77" s="58"/>
      <c r="BS77" s="58"/>
      <c r="BT77" s="59"/>
      <c r="BU77" s="57">
        <f t="shared" si="7"/>
        <v>1537620</v>
      </c>
      <c r="BV77" s="58"/>
      <c r="BW77" s="58"/>
      <c r="BX77" s="58"/>
      <c r="BY77" s="59"/>
    </row>
    <row r="78" spans="1:79" s="25" customFormat="1" ht="38.25" customHeight="1">
      <c r="A78" s="40">
        <v>2282</v>
      </c>
      <c r="B78" s="41"/>
      <c r="C78" s="41"/>
      <c r="D78" s="56"/>
      <c r="E78" s="34" t="s">
        <v>194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6"/>
      <c r="U78" s="57">
        <v>20944</v>
      </c>
      <c r="V78" s="58"/>
      <c r="W78" s="58"/>
      <c r="X78" s="58"/>
      <c r="Y78" s="59"/>
      <c r="Z78" s="57">
        <v>0</v>
      </c>
      <c r="AA78" s="58"/>
      <c r="AB78" s="58"/>
      <c r="AC78" s="58"/>
      <c r="AD78" s="59"/>
      <c r="AE78" s="57">
        <v>0</v>
      </c>
      <c r="AF78" s="58"/>
      <c r="AG78" s="58"/>
      <c r="AH78" s="59"/>
      <c r="AI78" s="57">
        <f t="shared" si="5"/>
        <v>20944</v>
      </c>
      <c r="AJ78" s="58"/>
      <c r="AK78" s="58"/>
      <c r="AL78" s="58"/>
      <c r="AM78" s="59"/>
      <c r="AN78" s="57">
        <v>28350</v>
      </c>
      <c r="AO78" s="58"/>
      <c r="AP78" s="58"/>
      <c r="AQ78" s="58"/>
      <c r="AR78" s="59"/>
      <c r="AS78" s="57">
        <v>0</v>
      </c>
      <c r="AT78" s="58"/>
      <c r="AU78" s="58"/>
      <c r="AV78" s="58"/>
      <c r="AW78" s="59"/>
      <c r="AX78" s="57">
        <v>0</v>
      </c>
      <c r="AY78" s="58"/>
      <c r="AZ78" s="58"/>
      <c r="BA78" s="59"/>
      <c r="BB78" s="57">
        <f t="shared" si="6"/>
        <v>28350</v>
      </c>
      <c r="BC78" s="58"/>
      <c r="BD78" s="58"/>
      <c r="BE78" s="58"/>
      <c r="BF78" s="59"/>
      <c r="BG78" s="57">
        <v>42850</v>
      </c>
      <c r="BH78" s="58"/>
      <c r="BI78" s="58"/>
      <c r="BJ78" s="58"/>
      <c r="BK78" s="59"/>
      <c r="BL78" s="57">
        <v>0</v>
      </c>
      <c r="BM78" s="58"/>
      <c r="BN78" s="58"/>
      <c r="BO78" s="58"/>
      <c r="BP78" s="59"/>
      <c r="BQ78" s="57">
        <v>0</v>
      </c>
      <c r="BR78" s="58"/>
      <c r="BS78" s="58"/>
      <c r="BT78" s="59"/>
      <c r="BU78" s="57">
        <f t="shared" si="7"/>
        <v>42850</v>
      </c>
      <c r="BV78" s="58"/>
      <c r="BW78" s="58"/>
      <c r="BX78" s="58"/>
      <c r="BY78" s="59"/>
    </row>
    <row r="79" spans="1:79" s="25" customFormat="1" ht="12.75" customHeight="1">
      <c r="A79" s="40">
        <v>2800</v>
      </c>
      <c r="B79" s="41"/>
      <c r="C79" s="41"/>
      <c r="D79" s="56"/>
      <c r="E79" s="34" t="s">
        <v>195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6"/>
      <c r="U79" s="57">
        <v>5257</v>
      </c>
      <c r="V79" s="58"/>
      <c r="W79" s="58"/>
      <c r="X79" s="58"/>
      <c r="Y79" s="59"/>
      <c r="Z79" s="57">
        <v>0</v>
      </c>
      <c r="AA79" s="58"/>
      <c r="AB79" s="58"/>
      <c r="AC79" s="58"/>
      <c r="AD79" s="59"/>
      <c r="AE79" s="57">
        <v>0</v>
      </c>
      <c r="AF79" s="58"/>
      <c r="AG79" s="58"/>
      <c r="AH79" s="59"/>
      <c r="AI79" s="57">
        <f t="shared" si="5"/>
        <v>5257</v>
      </c>
      <c r="AJ79" s="58"/>
      <c r="AK79" s="58"/>
      <c r="AL79" s="58"/>
      <c r="AM79" s="59"/>
      <c r="AN79" s="57">
        <v>11500</v>
      </c>
      <c r="AO79" s="58"/>
      <c r="AP79" s="58"/>
      <c r="AQ79" s="58"/>
      <c r="AR79" s="59"/>
      <c r="AS79" s="57">
        <v>0</v>
      </c>
      <c r="AT79" s="58"/>
      <c r="AU79" s="58"/>
      <c r="AV79" s="58"/>
      <c r="AW79" s="59"/>
      <c r="AX79" s="57">
        <v>0</v>
      </c>
      <c r="AY79" s="58"/>
      <c r="AZ79" s="58"/>
      <c r="BA79" s="59"/>
      <c r="BB79" s="57">
        <f t="shared" si="6"/>
        <v>11500</v>
      </c>
      <c r="BC79" s="58"/>
      <c r="BD79" s="58"/>
      <c r="BE79" s="58"/>
      <c r="BF79" s="59"/>
      <c r="BG79" s="57">
        <v>30000</v>
      </c>
      <c r="BH79" s="58"/>
      <c r="BI79" s="58"/>
      <c r="BJ79" s="58"/>
      <c r="BK79" s="59"/>
      <c r="BL79" s="57">
        <v>0</v>
      </c>
      <c r="BM79" s="58"/>
      <c r="BN79" s="58"/>
      <c r="BO79" s="58"/>
      <c r="BP79" s="59"/>
      <c r="BQ79" s="57">
        <v>0</v>
      </c>
      <c r="BR79" s="58"/>
      <c r="BS79" s="58"/>
      <c r="BT79" s="59"/>
      <c r="BU79" s="57">
        <f t="shared" si="7"/>
        <v>30000</v>
      </c>
      <c r="BV79" s="58"/>
      <c r="BW79" s="58"/>
      <c r="BX79" s="58"/>
      <c r="BY79" s="59"/>
    </row>
    <row r="80" spans="1:79" s="25" customFormat="1" ht="25.5" customHeight="1">
      <c r="A80" s="40">
        <v>3110</v>
      </c>
      <c r="B80" s="41"/>
      <c r="C80" s="41"/>
      <c r="D80" s="56"/>
      <c r="E80" s="34" t="s">
        <v>196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6"/>
      <c r="U80" s="57">
        <v>0</v>
      </c>
      <c r="V80" s="58"/>
      <c r="W80" s="58"/>
      <c r="X80" s="58"/>
      <c r="Y80" s="59"/>
      <c r="Z80" s="57">
        <v>88812</v>
      </c>
      <c r="AA80" s="58"/>
      <c r="AB80" s="58"/>
      <c r="AC80" s="58"/>
      <c r="AD80" s="59"/>
      <c r="AE80" s="57">
        <v>0</v>
      </c>
      <c r="AF80" s="58"/>
      <c r="AG80" s="58"/>
      <c r="AH80" s="59"/>
      <c r="AI80" s="57">
        <f t="shared" si="5"/>
        <v>88812</v>
      </c>
      <c r="AJ80" s="58"/>
      <c r="AK80" s="58"/>
      <c r="AL80" s="58"/>
      <c r="AM80" s="59"/>
      <c r="AN80" s="57">
        <v>0</v>
      </c>
      <c r="AO80" s="58"/>
      <c r="AP80" s="58"/>
      <c r="AQ80" s="58"/>
      <c r="AR80" s="59"/>
      <c r="AS80" s="57">
        <v>350000</v>
      </c>
      <c r="AT80" s="58"/>
      <c r="AU80" s="58"/>
      <c r="AV80" s="58"/>
      <c r="AW80" s="59"/>
      <c r="AX80" s="57">
        <v>350000</v>
      </c>
      <c r="AY80" s="58"/>
      <c r="AZ80" s="58"/>
      <c r="BA80" s="59"/>
      <c r="BB80" s="57">
        <f t="shared" si="6"/>
        <v>350000</v>
      </c>
      <c r="BC80" s="58"/>
      <c r="BD80" s="58"/>
      <c r="BE80" s="58"/>
      <c r="BF80" s="59"/>
      <c r="BG80" s="57">
        <v>0</v>
      </c>
      <c r="BH80" s="58"/>
      <c r="BI80" s="58"/>
      <c r="BJ80" s="58"/>
      <c r="BK80" s="59"/>
      <c r="BL80" s="57">
        <v>570000</v>
      </c>
      <c r="BM80" s="58"/>
      <c r="BN80" s="58"/>
      <c r="BO80" s="58"/>
      <c r="BP80" s="59"/>
      <c r="BQ80" s="57">
        <v>570000</v>
      </c>
      <c r="BR80" s="58"/>
      <c r="BS80" s="58"/>
      <c r="BT80" s="59"/>
      <c r="BU80" s="57">
        <f t="shared" si="7"/>
        <v>570000</v>
      </c>
      <c r="BV80" s="58"/>
      <c r="BW80" s="58"/>
      <c r="BX80" s="58"/>
      <c r="BY80" s="59"/>
    </row>
    <row r="81" spans="1:79" s="25" customFormat="1" ht="12.75" customHeight="1">
      <c r="A81" s="40">
        <v>3132</v>
      </c>
      <c r="B81" s="41"/>
      <c r="C81" s="41"/>
      <c r="D81" s="56"/>
      <c r="E81" s="34" t="s">
        <v>197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6"/>
      <c r="U81" s="57">
        <v>0</v>
      </c>
      <c r="V81" s="58"/>
      <c r="W81" s="58"/>
      <c r="X81" s="58"/>
      <c r="Y81" s="59"/>
      <c r="Z81" s="57">
        <v>0</v>
      </c>
      <c r="AA81" s="58"/>
      <c r="AB81" s="58"/>
      <c r="AC81" s="58"/>
      <c r="AD81" s="59"/>
      <c r="AE81" s="57">
        <v>0</v>
      </c>
      <c r="AF81" s="58"/>
      <c r="AG81" s="58"/>
      <c r="AH81" s="59"/>
      <c r="AI81" s="57">
        <f t="shared" si="5"/>
        <v>0</v>
      </c>
      <c r="AJ81" s="58"/>
      <c r="AK81" s="58"/>
      <c r="AL81" s="58"/>
      <c r="AM81" s="59"/>
      <c r="AN81" s="57">
        <v>0</v>
      </c>
      <c r="AO81" s="58"/>
      <c r="AP81" s="58"/>
      <c r="AQ81" s="58"/>
      <c r="AR81" s="59"/>
      <c r="AS81" s="57">
        <v>794635</v>
      </c>
      <c r="AT81" s="58"/>
      <c r="AU81" s="58"/>
      <c r="AV81" s="58"/>
      <c r="AW81" s="59"/>
      <c r="AX81" s="57">
        <v>794635</v>
      </c>
      <c r="AY81" s="58"/>
      <c r="AZ81" s="58"/>
      <c r="BA81" s="59"/>
      <c r="BB81" s="57">
        <f t="shared" si="6"/>
        <v>794635</v>
      </c>
      <c r="BC81" s="58"/>
      <c r="BD81" s="58"/>
      <c r="BE81" s="58"/>
      <c r="BF81" s="59"/>
      <c r="BG81" s="57">
        <v>0</v>
      </c>
      <c r="BH81" s="58"/>
      <c r="BI81" s="58"/>
      <c r="BJ81" s="58"/>
      <c r="BK81" s="59"/>
      <c r="BL81" s="57">
        <v>0</v>
      </c>
      <c r="BM81" s="58"/>
      <c r="BN81" s="58"/>
      <c r="BO81" s="58"/>
      <c r="BP81" s="59"/>
      <c r="BQ81" s="57">
        <v>0</v>
      </c>
      <c r="BR81" s="58"/>
      <c r="BS81" s="58"/>
      <c r="BT81" s="59"/>
      <c r="BU81" s="57">
        <f t="shared" si="7"/>
        <v>0</v>
      </c>
      <c r="BV81" s="58"/>
      <c r="BW81" s="58"/>
      <c r="BX81" s="58"/>
      <c r="BY81" s="59"/>
    </row>
    <row r="82" spans="1:79" s="6" customFormat="1" ht="12.75" customHeight="1">
      <c r="A82" s="42"/>
      <c r="B82" s="43"/>
      <c r="C82" s="43"/>
      <c r="D82" s="55"/>
      <c r="E82" s="29" t="s">
        <v>147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1"/>
      <c r="U82" s="50">
        <v>34143317</v>
      </c>
      <c r="V82" s="51"/>
      <c r="W82" s="51"/>
      <c r="X82" s="51"/>
      <c r="Y82" s="52"/>
      <c r="Z82" s="50">
        <v>992760</v>
      </c>
      <c r="AA82" s="51"/>
      <c r="AB82" s="51"/>
      <c r="AC82" s="51"/>
      <c r="AD82" s="52"/>
      <c r="AE82" s="50">
        <v>0</v>
      </c>
      <c r="AF82" s="51"/>
      <c r="AG82" s="51"/>
      <c r="AH82" s="52"/>
      <c r="AI82" s="50">
        <f t="shared" si="5"/>
        <v>35136077</v>
      </c>
      <c r="AJ82" s="51"/>
      <c r="AK82" s="51"/>
      <c r="AL82" s="51"/>
      <c r="AM82" s="52"/>
      <c r="AN82" s="50">
        <v>35429408</v>
      </c>
      <c r="AO82" s="51"/>
      <c r="AP82" s="51"/>
      <c r="AQ82" s="51"/>
      <c r="AR82" s="52"/>
      <c r="AS82" s="50">
        <v>2494800</v>
      </c>
      <c r="AT82" s="51"/>
      <c r="AU82" s="51"/>
      <c r="AV82" s="51"/>
      <c r="AW82" s="52"/>
      <c r="AX82" s="50">
        <v>1144635</v>
      </c>
      <c r="AY82" s="51"/>
      <c r="AZ82" s="51"/>
      <c r="BA82" s="52"/>
      <c r="BB82" s="50">
        <f t="shared" si="6"/>
        <v>37924208</v>
      </c>
      <c r="BC82" s="51"/>
      <c r="BD82" s="51"/>
      <c r="BE82" s="51"/>
      <c r="BF82" s="52"/>
      <c r="BG82" s="50">
        <v>28407890</v>
      </c>
      <c r="BH82" s="51"/>
      <c r="BI82" s="51"/>
      <c r="BJ82" s="51"/>
      <c r="BK82" s="52"/>
      <c r="BL82" s="50">
        <v>570000</v>
      </c>
      <c r="BM82" s="51"/>
      <c r="BN82" s="51"/>
      <c r="BO82" s="51"/>
      <c r="BP82" s="52"/>
      <c r="BQ82" s="50">
        <v>570000</v>
      </c>
      <c r="BR82" s="51"/>
      <c r="BS82" s="51"/>
      <c r="BT82" s="52"/>
      <c r="BU82" s="50">
        <f t="shared" si="7"/>
        <v>28977890</v>
      </c>
      <c r="BV82" s="51"/>
      <c r="BW82" s="51"/>
      <c r="BX82" s="51"/>
      <c r="BY82" s="52"/>
    </row>
    <row r="84" spans="1:79" ht="14.25" customHeight="1">
      <c r="A84" s="69" t="s">
        <v>275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</row>
    <row r="85" spans="1:79" ht="15" customHeight="1">
      <c r="A85" s="84" t="s">
        <v>262</v>
      </c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</row>
    <row r="86" spans="1:79" ht="23.1" customHeight="1">
      <c r="A86" s="112" t="s">
        <v>119</v>
      </c>
      <c r="B86" s="113"/>
      <c r="C86" s="113"/>
      <c r="D86" s="113"/>
      <c r="E86" s="114"/>
      <c r="F86" s="45" t="s">
        <v>19</v>
      </c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81" t="s">
        <v>263</v>
      </c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3"/>
      <c r="AN86" s="81" t="s">
        <v>266</v>
      </c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3"/>
      <c r="BG86" s="81" t="s">
        <v>273</v>
      </c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3"/>
    </row>
    <row r="87" spans="1:79" ht="51.75" customHeight="1">
      <c r="A87" s="115"/>
      <c r="B87" s="116"/>
      <c r="C87" s="116"/>
      <c r="D87" s="116"/>
      <c r="E87" s="117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81" t="s">
        <v>4</v>
      </c>
      <c r="V87" s="82"/>
      <c r="W87" s="82"/>
      <c r="X87" s="82"/>
      <c r="Y87" s="83"/>
      <c r="Z87" s="81" t="s">
        <v>3</v>
      </c>
      <c r="AA87" s="82"/>
      <c r="AB87" s="82"/>
      <c r="AC87" s="82"/>
      <c r="AD87" s="83"/>
      <c r="AE87" s="106" t="s">
        <v>116</v>
      </c>
      <c r="AF87" s="107"/>
      <c r="AG87" s="107"/>
      <c r="AH87" s="108"/>
      <c r="AI87" s="81" t="s">
        <v>5</v>
      </c>
      <c r="AJ87" s="82"/>
      <c r="AK87" s="82"/>
      <c r="AL87" s="82"/>
      <c r="AM87" s="83"/>
      <c r="AN87" s="81" t="s">
        <v>4</v>
      </c>
      <c r="AO87" s="82"/>
      <c r="AP87" s="82"/>
      <c r="AQ87" s="82"/>
      <c r="AR87" s="83"/>
      <c r="AS87" s="81" t="s">
        <v>3</v>
      </c>
      <c r="AT87" s="82"/>
      <c r="AU87" s="82"/>
      <c r="AV87" s="82"/>
      <c r="AW87" s="83"/>
      <c r="AX87" s="106" t="s">
        <v>116</v>
      </c>
      <c r="AY87" s="107"/>
      <c r="AZ87" s="107"/>
      <c r="BA87" s="108"/>
      <c r="BB87" s="81" t="s">
        <v>96</v>
      </c>
      <c r="BC87" s="82"/>
      <c r="BD87" s="82"/>
      <c r="BE87" s="82"/>
      <c r="BF87" s="83"/>
      <c r="BG87" s="81" t="s">
        <v>4</v>
      </c>
      <c r="BH87" s="82"/>
      <c r="BI87" s="82"/>
      <c r="BJ87" s="82"/>
      <c r="BK87" s="83"/>
      <c r="BL87" s="81" t="s">
        <v>3</v>
      </c>
      <c r="BM87" s="82"/>
      <c r="BN87" s="82"/>
      <c r="BO87" s="82"/>
      <c r="BP87" s="83"/>
      <c r="BQ87" s="106" t="s">
        <v>116</v>
      </c>
      <c r="BR87" s="107"/>
      <c r="BS87" s="107"/>
      <c r="BT87" s="108"/>
      <c r="BU87" s="45" t="s">
        <v>97</v>
      </c>
      <c r="BV87" s="45"/>
      <c r="BW87" s="45"/>
      <c r="BX87" s="45"/>
      <c r="BY87" s="45"/>
    </row>
    <row r="88" spans="1:79" ht="15" customHeight="1">
      <c r="A88" s="81">
        <v>1</v>
      </c>
      <c r="B88" s="82"/>
      <c r="C88" s="82"/>
      <c r="D88" s="82"/>
      <c r="E88" s="83"/>
      <c r="F88" s="81">
        <v>2</v>
      </c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3"/>
      <c r="U88" s="81">
        <v>3</v>
      </c>
      <c r="V88" s="82"/>
      <c r="W88" s="82"/>
      <c r="X88" s="82"/>
      <c r="Y88" s="83"/>
      <c r="Z88" s="81">
        <v>4</v>
      </c>
      <c r="AA88" s="82"/>
      <c r="AB88" s="82"/>
      <c r="AC88" s="82"/>
      <c r="AD88" s="83"/>
      <c r="AE88" s="81">
        <v>5</v>
      </c>
      <c r="AF88" s="82"/>
      <c r="AG88" s="82"/>
      <c r="AH88" s="83"/>
      <c r="AI88" s="81">
        <v>6</v>
      </c>
      <c r="AJ88" s="82"/>
      <c r="AK88" s="82"/>
      <c r="AL88" s="82"/>
      <c r="AM88" s="83"/>
      <c r="AN88" s="81">
        <v>7</v>
      </c>
      <c r="AO88" s="82"/>
      <c r="AP88" s="82"/>
      <c r="AQ88" s="82"/>
      <c r="AR88" s="83"/>
      <c r="AS88" s="81">
        <v>8</v>
      </c>
      <c r="AT88" s="82"/>
      <c r="AU88" s="82"/>
      <c r="AV88" s="82"/>
      <c r="AW88" s="83"/>
      <c r="AX88" s="81">
        <v>9</v>
      </c>
      <c r="AY88" s="82"/>
      <c r="AZ88" s="82"/>
      <c r="BA88" s="83"/>
      <c r="BB88" s="81">
        <v>10</v>
      </c>
      <c r="BC88" s="82"/>
      <c r="BD88" s="82"/>
      <c r="BE88" s="82"/>
      <c r="BF88" s="83"/>
      <c r="BG88" s="81">
        <v>11</v>
      </c>
      <c r="BH88" s="82"/>
      <c r="BI88" s="82"/>
      <c r="BJ88" s="82"/>
      <c r="BK88" s="83"/>
      <c r="BL88" s="81">
        <v>12</v>
      </c>
      <c r="BM88" s="82"/>
      <c r="BN88" s="82"/>
      <c r="BO88" s="82"/>
      <c r="BP88" s="83"/>
      <c r="BQ88" s="81">
        <v>13</v>
      </c>
      <c r="BR88" s="82"/>
      <c r="BS88" s="82"/>
      <c r="BT88" s="83"/>
      <c r="BU88" s="45">
        <v>14</v>
      </c>
      <c r="BV88" s="45"/>
      <c r="BW88" s="45"/>
      <c r="BX88" s="45"/>
      <c r="BY88" s="45"/>
    </row>
    <row r="89" spans="1:79" s="1" customFormat="1" ht="13.5" hidden="1" customHeight="1">
      <c r="A89" s="97" t="s">
        <v>64</v>
      </c>
      <c r="B89" s="98"/>
      <c r="C89" s="98"/>
      <c r="D89" s="98"/>
      <c r="E89" s="99"/>
      <c r="F89" s="97" t="s">
        <v>57</v>
      </c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9"/>
      <c r="U89" s="97" t="s">
        <v>65</v>
      </c>
      <c r="V89" s="98"/>
      <c r="W89" s="98"/>
      <c r="X89" s="98"/>
      <c r="Y89" s="99"/>
      <c r="Z89" s="97" t="s">
        <v>66</v>
      </c>
      <c r="AA89" s="98"/>
      <c r="AB89" s="98"/>
      <c r="AC89" s="98"/>
      <c r="AD89" s="99"/>
      <c r="AE89" s="97" t="s">
        <v>91</v>
      </c>
      <c r="AF89" s="98"/>
      <c r="AG89" s="98"/>
      <c r="AH89" s="99"/>
      <c r="AI89" s="103" t="s">
        <v>170</v>
      </c>
      <c r="AJ89" s="104"/>
      <c r="AK89" s="104"/>
      <c r="AL89" s="104"/>
      <c r="AM89" s="105"/>
      <c r="AN89" s="97" t="s">
        <v>67</v>
      </c>
      <c r="AO89" s="98"/>
      <c r="AP89" s="98"/>
      <c r="AQ89" s="98"/>
      <c r="AR89" s="99"/>
      <c r="AS89" s="97" t="s">
        <v>68</v>
      </c>
      <c r="AT89" s="98"/>
      <c r="AU89" s="98"/>
      <c r="AV89" s="98"/>
      <c r="AW89" s="99"/>
      <c r="AX89" s="97" t="s">
        <v>92</v>
      </c>
      <c r="AY89" s="98"/>
      <c r="AZ89" s="98"/>
      <c r="BA89" s="99"/>
      <c r="BB89" s="103" t="s">
        <v>170</v>
      </c>
      <c r="BC89" s="104"/>
      <c r="BD89" s="104"/>
      <c r="BE89" s="104"/>
      <c r="BF89" s="105"/>
      <c r="BG89" s="97" t="s">
        <v>58</v>
      </c>
      <c r="BH89" s="98"/>
      <c r="BI89" s="98"/>
      <c r="BJ89" s="98"/>
      <c r="BK89" s="99"/>
      <c r="BL89" s="97" t="s">
        <v>59</v>
      </c>
      <c r="BM89" s="98"/>
      <c r="BN89" s="98"/>
      <c r="BO89" s="98"/>
      <c r="BP89" s="99"/>
      <c r="BQ89" s="97" t="s">
        <v>93</v>
      </c>
      <c r="BR89" s="98"/>
      <c r="BS89" s="98"/>
      <c r="BT89" s="99"/>
      <c r="BU89" s="92" t="s">
        <v>170</v>
      </c>
      <c r="BV89" s="92"/>
      <c r="BW89" s="92"/>
      <c r="BX89" s="92"/>
      <c r="BY89" s="92"/>
      <c r="CA89" t="s">
        <v>27</v>
      </c>
    </row>
    <row r="90" spans="1:79" s="6" customFormat="1" ht="12.75" customHeight="1">
      <c r="A90" s="42"/>
      <c r="B90" s="43"/>
      <c r="C90" s="43"/>
      <c r="D90" s="43"/>
      <c r="E90" s="55"/>
      <c r="F90" s="42" t="s">
        <v>147</v>
      </c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55"/>
      <c r="U90" s="50"/>
      <c r="V90" s="51"/>
      <c r="W90" s="51"/>
      <c r="X90" s="51"/>
      <c r="Y90" s="52"/>
      <c r="Z90" s="50"/>
      <c r="AA90" s="51"/>
      <c r="AB90" s="51"/>
      <c r="AC90" s="51"/>
      <c r="AD90" s="52"/>
      <c r="AE90" s="50"/>
      <c r="AF90" s="51"/>
      <c r="AG90" s="51"/>
      <c r="AH90" s="52"/>
      <c r="AI90" s="50">
        <f>IF(ISNUMBER(U90),U90,0)+IF(ISNUMBER(Z90),Z90,0)</f>
        <v>0</v>
      </c>
      <c r="AJ90" s="51"/>
      <c r="AK90" s="51"/>
      <c r="AL90" s="51"/>
      <c r="AM90" s="52"/>
      <c r="AN90" s="50"/>
      <c r="AO90" s="51"/>
      <c r="AP90" s="51"/>
      <c r="AQ90" s="51"/>
      <c r="AR90" s="52"/>
      <c r="AS90" s="50"/>
      <c r="AT90" s="51"/>
      <c r="AU90" s="51"/>
      <c r="AV90" s="51"/>
      <c r="AW90" s="52"/>
      <c r="AX90" s="50"/>
      <c r="AY90" s="51"/>
      <c r="AZ90" s="51"/>
      <c r="BA90" s="52"/>
      <c r="BB90" s="50">
        <f>IF(ISNUMBER(AN90),AN90,0)+IF(ISNUMBER(AS90),AS90,0)</f>
        <v>0</v>
      </c>
      <c r="BC90" s="51"/>
      <c r="BD90" s="51"/>
      <c r="BE90" s="51"/>
      <c r="BF90" s="52"/>
      <c r="BG90" s="50"/>
      <c r="BH90" s="51"/>
      <c r="BI90" s="51"/>
      <c r="BJ90" s="51"/>
      <c r="BK90" s="52"/>
      <c r="BL90" s="50"/>
      <c r="BM90" s="51"/>
      <c r="BN90" s="51"/>
      <c r="BO90" s="51"/>
      <c r="BP90" s="52"/>
      <c r="BQ90" s="50"/>
      <c r="BR90" s="51"/>
      <c r="BS90" s="51"/>
      <c r="BT90" s="52"/>
      <c r="BU90" s="50">
        <f>IF(ISNUMBER(BG90),BG90,0)+IF(ISNUMBER(BL90),BL90,0)</f>
        <v>0</v>
      </c>
      <c r="BV90" s="51"/>
      <c r="BW90" s="51"/>
      <c r="BX90" s="51"/>
      <c r="BY90" s="52"/>
      <c r="CA90" s="6" t="s">
        <v>28</v>
      </c>
    </row>
    <row r="92" spans="1:79" ht="14.25" customHeight="1">
      <c r="A92" s="69" t="s">
        <v>290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</row>
    <row r="93" spans="1:79" ht="15" customHeight="1">
      <c r="A93" s="84" t="s">
        <v>262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</row>
    <row r="94" spans="1:79" ht="23.1" customHeight="1">
      <c r="A94" s="112" t="s">
        <v>118</v>
      </c>
      <c r="B94" s="113"/>
      <c r="C94" s="113"/>
      <c r="D94" s="114"/>
      <c r="E94" s="86" t="s">
        <v>19</v>
      </c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8"/>
      <c r="X94" s="81" t="s">
        <v>284</v>
      </c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3"/>
      <c r="AR94" s="45" t="s">
        <v>289</v>
      </c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</row>
    <row r="95" spans="1:79" ht="48.75" customHeight="1">
      <c r="A95" s="115"/>
      <c r="B95" s="116"/>
      <c r="C95" s="116"/>
      <c r="D95" s="117"/>
      <c r="E95" s="89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1"/>
      <c r="X95" s="86" t="s">
        <v>4</v>
      </c>
      <c r="Y95" s="87"/>
      <c r="Z95" s="87"/>
      <c r="AA95" s="87"/>
      <c r="AB95" s="88"/>
      <c r="AC95" s="86" t="s">
        <v>3</v>
      </c>
      <c r="AD95" s="87"/>
      <c r="AE95" s="87"/>
      <c r="AF95" s="87"/>
      <c r="AG95" s="88"/>
      <c r="AH95" s="106" t="s">
        <v>116</v>
      </c>
      <c r="AI95" s="107"/>
      <c r="AJ95" s="107"/>
      <c r="AK95" s="107"/>
      <c r="AL95" s="108"/>
      <c r="AM95" s="81" t="s">
        <v>5</v>
      </c>
      <c r="AN95" s="82"/>
      <c r="AO95" s="82"/>
      <c r="AP95" s="82"/>
      <c r="AQ95" s="83"/>
      <c r="AR95" s="81" t="s">
        <v>4</v>
      </c>
      <c r="AS95" s="82"/>
      <c r="AT95" s="82"/>
      <c r="AU95" s="82"/>
      <c r="AV95" s="83"/>
      <c r="AW95" s="81" t="s">
        <v>3</v>
      </c>
      <c r="AX95" s="82"/>
      <c r="AY95" s="82"/>
      <c r="AZ95" s="82"/>
      <c r="BA95" s="83"/>
      <c r="BB95" s="106" t="s">
        <v>116</v>
      </c>
      <c r="BC95" s="107"/>
      <c r="BD95" s="107"/>
      <c r="BE95" s="107"/>
      <c r="BF95" s="108"/>
      <c r="BG95" s="81" t="s">
        <v>96</v>
      </c>
      <c r="BH95" s="82"/>
      <c r="BI95" s="82"/>
      <c r="BJ95" s="82"/>
      <c r="BK95" s="83"/>
    </row>
    <row r="96" spans="1:79" ht="12.75" customHeight="1">
      <c r="A96" s="81">
        <v>1</v>
      </c>
      <c r="B96" s="82"/>
      <c r="C96" s="82"/>
      <c r="D96" s="83"/>
      <c r="E96" s="81">
        <v>2</v>
      </c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3"/>
      <c r="X96" s="81">
        <v>3</v>
      </c>
      <c r="Y96" s="82"/>
      <c r="Z96" s="82"/>
      <c r="AA96" s="82"/>
      <c r="AB96" s="83"/>
      <c r="AC96" s="81">
        <v>4</v>
      </c>
      <c r="AD96" s="82"/>
      <c r="AE96" s="82"/>
      <c r="AF96" s="82"/>
      <c r="AG96" s="83"/>
      <c r="AH96" s="81">
        <v>5</v>
      </c>
      <c r="AI96" s="82"/>
      <c r="AJ96" s="82"/>
      <c r="AK96" s="82"/>
      <c r="AL96" s="83"/>
      <c r="AM96" s="81">
        <v>6</v>
      </c>
      <c r="AN96" s="82"/>
      <c r="AO96" s="82"/>
      <c r="AP96" s="82"/>
      <c r="AQ96" s="83"/>
      <c r="AR96" s="81">
        <v>7</v>
      </c>
      <c r="AS96" s="82"/>
      <c r="AT96" s="82"/>
      <c r="AU96" s="82"/>
      <c r="AV96" s="83"/>
      <c r="AW96" s="81">
        <v>8</v>
      </c>
      <c r="AX96" s="82"/>
      <c r="AY96" s="82"/>
      <c r="AZ96" s="82"/>
      <c r="BA96" s="83"/>
      <c r="BB96" s="81">
        <v>9</v>
      </c>
      <c r="BC96" s="82"/>
      <c r="BD96" s="82"/>
      <c r="BE96" s="82"/>
      <c r="BF96" s="83"/>
      <c r="BG96" s="81">
        <v>10</v>
      </c>
      <c r="BH96" s="82"/>
      <c r="BI96" s="82"/>
      <c r="BJ96" s="82"/>
      <c r="BK96" s="83"/>
    </row>
    <row r="97" spans="1:79" s="1" customFormat="1" ht="12.75" hidden="1" customHeight="1">
      <c r="A97" s="97" t="s">
        <v>64</v>
      </c>
      <c r="B97" s="98"/>
      <c r="C97" s="98"/>
      <c r="D97" s="99"/>
      <c r="E97" s="97" t="s">
        <v>57</v>
      </c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9"/>
      <c r="X97" s="118" t="s">
        <v>60</v>
      </c>
      <c r="Y97" s="119"/>
      <c r="Z97" s="119"/>
      <c r="AA97" s="119"/>
      <c r="AB97" s="120"/>
      <c r="AC97" s="118" t="s">
        <v>61</v>
      </c>
      <c r="AD97" s="119"/>
      <c r="AE97" s="119"/>
      <c r="AF97" s="119"/>
      <c r="AG97" s="120"/>
      <c r="AH97" s="97" t="s">
        <v>94</v>
      </c>
      <c r="AI97" s="98"/>
      <c r="AJ97" s="98"/>
      <c r="AK97" s="98"/>
      <c r="AL97" s="99"/>
      <c r="AM97" s="103" t="s">
        <v>171</v>
      </c>
      <c r="AN97" s="104"/>
      <c r="AO97" s="104"/>
      <c r="AP97" s="104"/>
      <c r="AQ97" s="105"/>
      <c r="AR97" s="97" t="s">
        <v>62</v>
      </c>
      <c r="AS97" s="98"/>
      <c r="AT97" s="98"/>
      <c r="AU97" s="98"/>
      <c r="AV97" s="99"/>
      <c r="AW97" s="97" t="s">
        <v>63</v>
      </c>
      <c r="AX97" s="98"/>
      <c r="AY97" s="98"/>
      <c r="AZ97" s="98"/>
      <c r="BA97" s="99"/>
      <c r="BB97" s="97" t="s">
        <v>95</v>
      </c>
      <c r="BC97" s="98"/>
      <c r="BD97" s="98"/>
      <c r="BE97" s="98"/>
      <c r="BF97" s="99"/>
      <c r="BG97" s="103" t="s">
        <v>171</v>
      </c>
      <c r="BH97" s="104"/>
      <c r="BI97" s="104"/>
      <c r="BJ97" s="104"/>
      <c r="BK97" s="105"/>
      <c r="CA97" t="s">
        <v>29</v>
      </c>
    </row>
    <row r="98" spans="1:79" s="25" customFormat="1" ht="12.75" customHeight="1">
      <c r="A98" s="40">
        <v>2111</v>
      </c>
      <c r="B98" s="41"/>
      <c r="C98" s="41"/>
      <c r="D98" s="56"/>
      <c r="E98" s="34" t="s">
        <v>182</v>
      </c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6"/>
      <c r="X98" s="57">
        <v>0</v>
      </c>
      <c r="Y98" s="58"/>
      <c r="Z98" s="58"/>
      <c r="AA98" s="58"/>
      <c r="AB98" s="59"/>
      <c r="AC98" s="57">
        <v>0</v>
      </c>
      <c r="AD98" s="58"/>
      <c r="AE98" s="58"/>
      <c r="AF98" s="58"/>
      <c r="AG98" s="59"/>
      <c r="AH98" s="57">
        <v>0</v>
      </c>
      <c r="AI98" s="58"/>
      <c r="AJ98" s="58"/>
      <c r="AK98" s="58"/>
      <c r="AL98" s="59"/>
      <c r="AM98" s="57">
        <f t="shared" ref="AM98:AM114" si="8">IF(ISNUMBER(X98),X98,0)+IF(ISNUMBER(AC98),AC98,0)</f>
        <v>0</v>
      </c>
      <c r="AN98" s="58"/>
      <c r="AO98" s="58"/>
      <c r="AP98" s="58"/>
      <c r="AQ98" s="59"/>
      <c r="AR98" s="57">
        <v>0</v>
      </c>
      <c r="AS98" s="58"/>
      <c r="AT98" s="58"/>
      <c r="AU98" s="58"/>
      <c r="AV98" s="59"/>
      <c r="AW98" s="57">
        <v>0</v>
      </c>
      <c r="AX98" s="58"/>
      <c r="AY98" s="58"/>
      <c r="AZ98" s="58"/>
      <c r="BA98" s="59"/>
      <c r="BB98" s="57">
        <v>0</v>
      </c>
      <c r="BC98" s="58"/>
      <c r="BD98" s="58"/>
      <c r="BE98" s="58"/>
      <c r="BF98" s="59"/>
      <c r="BG98" s="54">
        <f t="shared" ref="BG98:BG114" si="9">IF(ISNUMBER(AR98),AR98,0)+IF(ISNUMBER(AW98),AW98,0)</f>
        <v>0</v>
      </c>
      <c r="BH98" s="54"/>
      <c r="BI98" s="54"/>
      <c r="BJ98" s="54"/>
      <c r="BK98" s="54"/>
      <c r="CA98" s="25" t="s">
        <v>30</v>
      </c>
    </row>
    <row r="99" spans="1:79" s="25" customFormat="1" ht="12.75" customHeight="1">
      <c r="A99" s="40">
        <v>2120</v>
      </c>
      <c r="B99" s="41"/>
      <c r="C99" s="41"/>
      <c r="D99" s="56"/>
      <c r="E99" s="34" t="s">
        <v>183</v>
      </c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6"/>
      <c r="X99" s="57">
        <v>0</v>
      </c>
      <c r="Y99" s="58"/>
      <c r="Z99" s="58"/>
      <c r="AA99" s="58"/>
      <c r="AB99" s="59"/>
      <c r="AC99" s="57">
        <v>0</v>
      </c>
      <c r="AD99" s="58"/>
      <c r="AE99" s="58"/>
      <c r="AF99" s="58"/>
      <c r="AG99" s="59"/>
      <c r="AH99" s="57">
        <v>0</v>
      </c>
      <c r="AI99" s="58"/>
      <c r="AJ99" s="58"/>
      <c r="AK99" s="58"/>
      <c r="AL99" s="59"/>
      <c r="AM99" s="57">
        <f t="shared" si="8"/>
        <v>0</v>
      </c>
      <c r="AN99" s="58"/>
      <c r="AO99" s="58"/>
      <c r="AP99" s="58"/>
      <c r="AQ99" s="59"/>
      <c r="AR99" s="57">
        <v>0</v>
      </c>
      <c r="AS99" s="58"/>
      <c r="AT99" s="58"/>
      <c r="AU99" s="58"/>
      <c r="AV99" s="59"/>
      <c r="AW99" s="57">
        <v>0</v>
      </c>
      <c r="AX99" s="58"/>
      <c r="AY99" s="58"/>
      <c r="AZ99" s="58"/>
      <c r="BA99" s="59"/>
      <c r="BB99" s="57">
        <v>0</v>
      </c>
      <c r="BC99" s="58"/>
      <c r="BD99" s="58"/>
      <c r="BE99" s="58"/>
      <c r="BF99" s="59"/>
      <c r="BG99" s="54">
        <f t="shared" si="9"/>
        <v>0</v>
      </c>
      <c r="BH99" s="54"/>
      <c r="BI99" s="54"/>
      <c r="BJ99" s="54"/>
      <c r="BK99" s="54"/>
    </row>
    <row r="100" spans="1:79" s="25" customFormat="1" ht="12.75" customHeight="1">
      <c r="A100" s="40">
        <v>2210</v>
      </c>
      <c r="B100" s="41"/>
      <c r="C100" s="41"/>
      <c r="D100" s="56"/>
      <c r="E100" s="34" t="s">
        <v>184</v>
      </c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6"/>
      <c r="X100" s="57">
        <v>0</v>
      </c>
      <c r="Y100" s="58"/>
      <c r="Z100" s="58"/>
      <c r="AA100" s="58"/>
      <c r="AB100" s="59"/>
      <c r="AC100" s="57">
        <v>0</v>
      </c>
      <c r="AD100" s="58"/>
      <c r="AE100" s="58"/>
      <c r="AF100" s="58"/>
      <c r="AG100" s="59"/>
      <c r="AH100" s="57">
        <v>0</v>
      </c>
      <c r="AI100" s="58"/>
      <c r="AJ100" s="58"/>
      <c r="AK100" s="58"/>
      <c r="AL100" s="59"/>
      <c r="AM100" s="57">
        <f t="shared" si="8"/>
        <v>0</v>
      </c>
      <c r="AN100" s="58"/>
      <c r="AO100" s="58"/>
      <c r="AP100" s="58"/>
      <c r="AQ100" s="59"/>
      <c r="AR100" s="57">
        <v>0</v>
      </c>
      <c r="AS100" s="58"/>
      <c r="AT100" s="58"/>
      <c r="AU100" s="58"/>
      <c r="AV100" s="59"/>
      <c r="AW100" s="57">
        <v>0</v>
      </c>
      <c r="AX100" s="58"/>
      <c r="AY100" s="58"/>
      <c r="AZ100" s="58"/>
      <c r="BA100" s="59"/>
      <c r="BB100" s="57">
        <v>0</v>
      </c>
      <c r="BC100" s="58"/>
      <c r="BD100" s="58"/>
      <c r="BE100" s="58"/>
      <c r="BF100" s="59"/>
      <c r="BG100" s="54">
        <f t="shared" si="9"/>
        <v>0</v>
      </c>
      <c r="BH100" s="54"/>
      <c r="BI100" s="54"/>
      <c r="BJ100" s="54"/>
      <c r="BK100" s="54"/>
    </row>
    <row r="101" spans="1:79" s="25" customFormat="1" ht="12.75" customHeight="1">
      <c r="A101" s="40">
        <v>2220</v>
      </c>
      <c r="B101" s="41"/>
      <c r="C101" s="41"/>
      <c r="D101" s="56"/>
      <c r="E101" s="34" t="s">
        <v>185</v>
      </c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6"/>
      <c r="X101" s="57">
        <v>0</v>
      </c>
      <c r="Y101" s="58"/>
      <c r="Z101" s="58"/>
      <c r="AA101" s="58"/>
      <c r="AB101" s="59"/>
      <c r="AC101" s="57">
        <v>0</v>
      </c>
      <c r="AD101" s="58"/>
      <c r="AE101" s="58"/>
      <c r="AF101" s="58"/>
      <c r="AG101" s="59"/>
      <c r="AH101" s="57">
        <v>0</v>
      </c>
      <c r="AI101" s="58"/>
      <c r="AJ101" s="58"/>
      <c r="AK101" s="58"/>
      <c r="AL101" s="59"/>
      <c r="AM101" s="57">
        <f t="shared" si="8"/>
        <v>0</v>
      </c>
      <c r="AN101" s="58"/>
      <c r="AO101" s="58"/>
      <c r="AP101" s="58"/>
      <c r="AQ101" s="59"/>
      <c r="AR101" s="57">
        <v>0</v>
      </c>
      <c r="AS101" s="58"/>
      <c r="AT101" s="58"/>
      <c r="AU101" s="58"/>
      <c r="AV101" s="59"/>
      <c r="AW101" s="57">
        <v>0</v>
      </c>
      <c r="AX101" s="58"/>
      <c r="AY101" s="58"/>
      <c r="AZ101" s="58"/>
      <c r="BA101" s="59"/>
      <c r="BB101" s="57">
        <v>0</v>
      </c>
      <c r="BC101" s="58"/>
      <c r="BD101" s="58"/>
      <c r="BE101" s="58"/>
      <c r="BF101" s="59"/>
      <c r="BG101" s="54">
        <f t="shared" si="9"/>
        <v>0</v>
      </c>
      <c r="BH101" s="54"/>
      <c r="BI101" s="54"/>
      <c r="BJ101" s="54"/>
      <c r="BK101" s="54"/>
    </row>
    <row r="102" spans="1:79" s="25" customFormat="1" ht="12.75" customHeight="1">
      <c r="A102" s="40">
        <v>2230</v>
      </c>
      <c r="B102" s="41"/>
      <c r="C102" s="41"/>
      <c r="D102" s="56"/>
      <c r="E102" s="34" t="s">
        <v>186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6"/>
      <c r="X102" s="57">
        <v>0</v>
      </c>
      <c r="Y102" s="58"/>
      <c r="Z102" s="58"/>
      <c r="AA102" s="58"/>
      <c r="AB102" s="59"/>
      <c r="AC102" s="57">
        <v>0</v>
      </c>
      <c r="AD102" s="58"/>
      <c r="AE102" s="58"/>
      <c r="AF102" s="58"/>
      <c r="AG102" s="59"/>
      <c r="AH102" s="57">
        <v>0</v>
      </c>
      <c r="AI102" s="58"/>
      <c r="AJ102" s="58"/>
      <c r="AK102" s="58"/>
      <c r="AL102" s="59"/>
      <c r="AM102" s="57">
        <f t="shared" si="8"/>
        <v>0</v>
      </c>
      <c r="AN102" s="58"/>
      <c r="AO102" s="58"/>
      <c r="AP102" s="58"/>
      <c r="AQ102" s="59"/>
      <c r="AR102" s="57">
        <v>0</v>
      </c>
      <c r="AS102" s="58"/>
      <c r="AT102" s="58"/>
      <c r="AU102" s="58"/>
      <c r="AV102" s="59"/>
      <c r="AW102" s="57">
        <v>0</v>
      </c>
      <c r="AX102" s="58"/>
      <c r="AY102" s="58"/>
      <c r="AZ102" s="58"/>
      <c r="BA102" s="59"/>
      <c r="BB102" s="57">
        <v>0</v>
      </c>
      <c r="BC102" s="58"/>
      <c r="BD102" s="58"/>
      <c r="BE102" s="58"/>
      <c r="BF102" s="59"/>
      <c r="BG102" s="54">
        <f t="shared" si="9"/>
        <v>0</v>
      </c>
      <c r="BH102" s="54"/>
      <c r="BI102" s="54"/>
      <c r="BJ102" s="54"/>
      <c r="BK102" s="54"/>
    </row>
    <row r="103" spans="1:79" s="25" customFormat="1" ht="12.75" customHeight="1">
      <c r="A103" s="40">
        <v>2240</v>
      </c>
      <c r="B103" s="41"/>
      <c r="C103" s="41"/>
      <c r="D103" s="56"/>
      <c r="E103" s="34" t="s">
        <v>187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6"/>
      <c r="X103" s="57">
        <v>0</v>
      </c>
      <c r="Y103" s="58"/>
      <c r="Z103" s="58"/>
      <c r="AA103" s="58"/>
      <c r="AB103" s="59"/>
      <c r="AC103" s="57">
        <v>0</v>
      </c>
      <c r="AD103" s="58"/>
      <c r="AE103" s="58"/>
      <c r="AF103" s="58"/>
      <c r="AG103" s="59"/>
      <c r="AH103" s="57">
        <v>0</v>
      </c>
      <c r="AI103" s="58"/>
      <c r="AJ103" s="58"/>
      <c r="AK103" s="58"/>
      <c r="AL103" s="59"/>
      <c r="AM103" s="57">
        <f t="shared" si="8"/>
        <v>0</v>
      </c>
      <c r="AN103" s="58"/>
      <c r="AO103" s="58"/>
      <c r="AP103" s="58"/>
      <c r="AQ103" s="59"/>
      <c r="AR103" s="57">
        <v>0</v>
      </c>
      <c r="AS103" s="58"/>
      <c r="AT103" s="58"/>
      <c r="AU103" s="58"/>
      <c r="AV103" s="59"/>
      <c r="AW103" s="57">
        <v>0</v>
      </c>
      <c r="AX103" s="58"/>
      <c r="AY103" s="58"/>
      <c r="AZ103" s="58"/>
      <c r="BA103" s="59"/>
      <c r="BB103" s="57">
        <v>0</v>
      </c>
      <c r="BC103" s="58"/>
      <c r="BD103" s="58"/>
      <c r="BE103" s="58"/>
      <c r="BF103" s="59"/>
      <c r="BG103" s="54">
        <f t="shared" si="9"/>
        <v>0</v>
      </c>
      <c r="BH103" s="54"/>
      <c r="BI103" s="54"/>
      <c r="BJ103" s="54"/>
      <c r="BK103" s="54"/>
    </row>
    <row r="104" spans="1:79" s="25" customFormat="1" ht="12.75" customHeight="1">
      <c r="A104" s="40">
        <v>2250</v>
      </c>
      <c r="B104" s="41"/>
      <c r="C104" s="41"/>
      <c r="D104" s="56"/>
      <c r="E104" s="34" t="s">
        <v>188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6"/>
      <c r="X104" s="57">
        <v>0</v>
      </c>
      <c r="Y104" s="58"/>
      <c r="Z104" s="58"/>
      <c r="AA104" s="58"/>
      <c r="AB104" s="59"/>
      <c r="AC104" s="57">
        <v>0</v>
      </c>
      <c r="AD104" s="58"/>
      <c r="AE104" s="58"/>
      <c r="AF104" s="58"/>
      <c r="AG104" s="59"/>
      <c r="AH104" s="57">
        <v>0</v>
      </c>
      <c r="AI104" s="58"/>
      <c r="AJ104" s="58"/>
      <c r="AK104" s="58"/>
      <c r="AL104" s="59"/>
      <c r="AM104" s="57">
        <f t="shared" si="8"/>
        <v>0</v>
      </c>
      <c r="AN104" s="58"/>
      <c r="AO104" s="58"/>
      <c r="AP104" s="58"/>
      <c r="AQ104" s="59"/>
      <c r="AR104" s="57">
        <v>0</v>
      </c>
      <c r="AS104" s="58"/>
      <c r="AT104" s="58"/>
      <c r="AU104" s="58"/>
      <c r="AV104" s="59"/>
      <c r="AW104" s="57">
        <v>0</v>
      </c>
      <c r="AX104" s="58"/>
      <c r="AY104" s="58"/>
      <c r="AZ104" s="58"/>
      <c r="BA104" s="59"/>
      <c r="BB104" s="57">
        <v>0</v>
      </c>
      <c r="BC104" s="58"/>
      <c r="BD104" s="58"/>
      <c r="BE104" s="58"/>
      <c r="BF104" s="59"/>
      <c r="BG104" s="54">
        <f t="shared" si="9"/>
        <v>0</v>
      </c>
      <c r="BH104" s="54"/>
      <c r="BI104" s="54"/>
      <c r="BJ104" s="54"/>
      <c r="BK104" s="54"/>
    </row>
    <row r="105" spans="1:79" s="25" customFormat="1" ht="12.75" customHeight="1">
      <c r="A105" s="40">
        <v>2271</v>
      </c>
      <c r="B105" s="41"/>
      <c r="C105" s="41"/>
      <c r="D105" s="56"/>
      <c r="E105" s="34" t="s">
        <v>189</v>
      </c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6"/>
      <c r="X105" s="57">
        <v>0</v>
      </c>
      <c r="Y105" s="58"/>
      <c r="Z105" s="58"/>
      <c r="AA105" s="58"/>
      <c r="AB105" s="59"/>
      <c r="AC105" s="57">
        <v>0</v>
      </c>
      <c r="AD105" s="58"/>
      <c r="AE105" s="58"/>
      <c r="AF105" s="58"/>
      <c r="AG105" s="59"/>
      <c r="AH105" s="57">
        <v>0</v>
      </c>
      <c r="AI105" s="58"/>
      <c r="AJ105" s="58"/>
      <c r="AK105" s="58"/>
      <c r="AL105" s="59"/>
      <c r="AM105" s="57">
        <f t="shared" si="8"/>
        <v>0</v>
      </c>
      <c r="AN105" s="58"/>
      <c r="AO105" s="58"/>
      <c r="AP105" s="58"/>
      <c r="AQ105" s="59"/>
      <c r="AR105" s="57">
        <v>0</v>
      </c>
      <c r="AS105" s="58"/>
      <c r="AT105" s="58"/>
      <c r="AU105" s="58"/>
      <c r="AV105" s="59"/>
      <c r="AW105" s="57">
        <v>0</v>
      </c>
      <c r="AX105" s="58"/>
      <c r="AY105" s="58"/>
      <c r="AZ105" s="58"/>
      <c r="BA105" s="59"/>
      <c r="BB105" s="57">
        <v>0</v>
      </c>
      <c r="BC105" s="58"/>
      <c r="BD105" s="58"/>
      <c r="BE105" s="58"/>
      <c r="BF105" s="59"/>
      <c r="BG105" s="54">
        <f t="shared" si="9"/>
        <v>0</v>
      </c>
      <c r="BH105" s="54"/>
      <c r="BI105" s="54"/>
      <c r="BJ105" s="54"/>
      <c r="BK105" s="54"/>
    </row>
    <row r="106" spans="1:79" s="25" customFormat="1" ht="12.75" customHeight="1">
      <c r="A106" s="40">
        <v>2272</v>
      </c>
      <c r="B106" s="41"/>
      <c r="C106" s="41"/>
      <c r="D106" s="56"/>
      <c r="E106" s="34" t="s">
        <v>190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6"/>
      <c r="X106" s="57">
        <v>0</v>
      </c>
      <c r="Y106" s="58"/>
      <c r="Z106" s="58"/>
      <c r="AA106" s="58"/>
      <c r="AB106" s="59"/>
      <c r="AC106" s="57">
        <v>0</v>
      </c>
      <c r="AD106" s="58"/>
      <c r="AE106" s="58"/>
      <c r="AF106" s="58"/>
      <c r="AG106" s="59"/>
      <c r="AH106" s="57">
        <v>0</v>
      </c>
      <c r="AI106" s="58"/>
      <c r="AJ106" s="58"/>
      <c r="AK106" s="58"/>
      <c r="AL106" s="59"/>
      <c r="AM106" s="57">
        <f t="shared" si="8"/>
        <v>0</v>
      </c>
      <c r="AN106" s="58"/>
      <c r="AO106" s="58"/>
      <c r="AP106" s="58"/>
      <c r="AQ106" s="59"/>
      <c r="AR106" s="57">
        <v>0</v>
      </c>
      <c r="AS106" s="58"/>
      <c r="AT106" s="58"/>
      <c r="AU106" s="58"/>
      <c r="AV106" s="59"/>
      <c r="AW106" s="57">
        <v>0</v>
      </c>
      <c r="AX106" s="58"/>
      <c r="AY106" s="58"/>
      <c r="AZ106" s="58"/>
      <c r="BA106" s="59"/>
      <c r="BB106" s="57">
        <v>0</v>
      </c>
      <c r="BC106" s="58"/>
      <c r="BD106" s="58"/>
      <c r="BE106" s="58"/>
      <c r="BF106" s="59"/>
      <c r="BG106" s="54">
        <f t="shared" si="9"/>
        <v>0</v>
      </c>
      <c r="BH106" s="54"/>
      <c r="BI106" s="54"/>
      <c r="BJ106" s="54"/>
      <c r="BK106" s="54"/>
    </row>
    <row r="107" spans="1:79" s="25" customFormat="1" ht="12.75" customHeight="1">
      <c r="A107" s="40">
        <v>2273</v>
      </c>
      <c r="B107" s="41"/>
      <c r="C107" s="41"/>
      <c r="D107" s="56"/>
      <c r="E107" s="34" t="s">
        <v>191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6"/>
      <c r="X107" s="57">
        <v>0</v>
      </c>
      <c r="Y107" s="58"/>
      <c r="Z107" s="58"/>
      <c r="AA107" s="58"/>
      <c r="AB107" s="59"/>
      <c r="AC107" s="57">
        <v>0</v>
      </c>
      <c r="AD107" s="58"/>
      <c r="AE107" s="58"/>
      <c r="AF107" s="58"/>
      <c r="AG107" s="59"/>
      <c r="AH107" s="57">
        <v>0</v>
      </c>
      <c r="AI107" s="58"/>
      <c r="AJ107" s="58"/>
      <c r="AK107" s="58"/>
      <c r="AL107" s="59"/>
      <c r="AM107" s="57">
        <f t="shared" si="8"/>
        <v>0</v>
      </c>
      <c r="AN107" s="58"/>
      <c r="AO107" s="58"/>
      <c r="AP107" s="58"/>
      <c r="AQ107" s="59"/>
      <c r="AR107" s="57">
        <v>0</v>
      </c>
      <c r="AS107" s="58"/>
      <c r="AT107" s="58"/>
      <c r="AU107" s="58"/>
      <c r="AV107" s="59"/>
      <c r="AW107" s="57">
        <v>0</v>
      </c>
      <c r="AX107" s="58"/>
      <c r="AY107" s="58"/>
      <c r="AZ107" s="58"/>
      <c r="BA107" s="59"/>
      <c r="BB107" s="57">
        <v>0</v>
      </c>
      <c r="BC107" s="58"/>
      <c r="BD107" s="58"/>
      <c r="BE107" s="58"/>
      <c r="BF107" s="59"/>
      <c r="BG107" s="54">
        <f t="shared" si="9"/>
        <v>0</v>
      </c>
      <c r="BH107" s="54"/>
      <c r="BI107" s="54"/>
      <c r="BJ107" s="54"/>
      <c r="BK107" s="54"/>
    </row>
    <row r="108" spans="1:79" s="25" customFormat="1" ht="12.75" customHeight="1">
      <c r="A108" s="40">
        <v>2274</v>
      </c>
      <c r="B108" s="41"/>
      <c r="C108" s="41"/>
      <c r="D108" s="56"/>
      <c r="E108" s="34" t="s">
        <v>192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6"/>
      <c r="X108" s="57">
        <v>0</v>
      </c>
      <c r="Y108" s="58"/>
      <c r="Z108" s="58"/>
      <c r="AA108" s="58"/>
      <c r="AB108" s="59"/>
      <c r="AC108" s="57">
        <v>0</v>
      </c>
      <c r="AD108" s="58"/>
      <c r="AE108" s="58"/>
      <c r="AF108" s="58"/>
      <c r="AG108" s="59"/>
      <c r="AH108" s="57">
        <v>0</v>
      </c>
      <c r="AI108" s="58"/>
      <c r="AJ108" s="58"/>
      <c r="AK108" s="58"/>
      <c r="AL108" s="59"/>
      <c r="AM108" s="57">
        <f t="shared" si="8"/>
        <v>0</v>
      </c>
      <c r="AN108" s="58"/>
      <c r="AO108" s="58"/>
      <c r="AP108" s="58"/>
      <c r="AQ108" s="59"/>
      <c r="AR108" s="57">
        <v>0</v>
      </c>
      <c r="AS108" s="58"/>
      <c r="AT108" s="58"/>
      <c r="AU108" s="58"/>
      <c r="AV108" s="59"/>
      <c r="AW108" s="57">
        <v>0</v>
      </c>
      <c r="AX108" s="58"/>
      <c r="AY108" s="58"/>
      <c r="AZ108" s="58"/>
      <c r="BA108" s="59"/>
      <c r="BB108" s="57">
        <v>0</v>
      </c>
      <c r="BC108" s="58"/>
      <c r="BD108" s="58"/>
      <c r="BE108" s="58"/>
      <c r="BF108" s="59"/>
      <c r="BG108" s="54">
        <f t="shared" si="9"/>
        <v>0</v>
      </c>
      <c r="BH108" s="54"/>
      <c r="BI108" s="54"/>
      <c r="BJ108" s="54"/>
      <c r="BK108" s="54"/>
    </row>
    <row r="109" spans="1:79" s="25" customFormat="1" ht="12.75" customHeight="1">
      <c r="A109" s="40">
        <v>2275</v>
      </c>
      <c r="B109" s="41"/>
      <c r="C109" s="41"/>
      <c r="D109" s="56"/>
      <c r="E109" s="34" t="s">
        <v>193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6"/>
      <c r="X109" s="57">
        <v>0</v>
      </c>
      <c r="Y109" s="58"/>
      <c r="Z109" s="58"/>
      <c r="AA109" s="58"/>
      <c r="AB109" s="59"/>
      <c r="AC109" s="57">
        <v>0</v>
      </c>
      <c r="AD109" s="58"/>
      <c r="AE109" s="58"/>
      <c r="AF109" s="58"/>
      <c r="AG109" s="59"/>
      <c r="AH109" s="57">
        <v>0</v>
      </c>
      <c r="AI109" s="58"/>
      <c r="AJ109" s="58"/>
      <c r="AK109" s="58"/>
      <c r="AL109" s="59"/>
      <c r="AM109" s="57">
        <f t="shared" si="8"/>
        <v>0</v>
      </c>
      <c r="AN109" s="58"/>
      <c r="AO109" s="58"/>
      <c r="AP109" s="58"/>
      <c r="AQ109" s="59"/>
      <c r="AR109" s="57">
        <v>0</v>
      </c>
      <c r="AS109" s="58"/>
      <c r="AT109" s="58"/>
      <c r="AU109" s="58"/>
      <c r="AV109" s="59"/>
      <c r="AW109" s="57">
        <v>0</v>
      </c>
      <c r="AX109" s="58"/>
      <c r="AY109" s="58"/>
      <c r="AZ109" s="58"/>
      <c r="BA109" s="59"/>
      <c r="BB109" s="57">
        <v>0</v>
      </c>
      <c r="BC109" s="58"/>
      <c r="BD109" s="58"/>
      <c r="BE109" s="58"/>
      <c r="BF109" s="59"/>
      <c r="BG109" s="54">
        <f t="shared" si="9"/>
        <v>0</v>
      </c>
      <c r="BH109" s="54"/>
      <c r="BI109" s="54"/>
      <c r="BJ109" s="54"/>
      <c r="BK109" s="54"/>
    </row>
    <row r="110" spans="1:79" s="25" customFormat="1" ht="25.5" customHeight="1">
      <c r="A110" s="40">
        <v>2282</v>
      </c>
      <c r="B110" s="41"/>
      <c r="C110" s="41"/>
      <c r="D110" s="56"/>
      <c r="E110" s="34" t="s">
        <v>194</v>
      </c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6"/>
      <c r="X110" s="57">
        <v>0</v>
      </c>
      <c r="Y110" s="58"/>
      <c r="Z110" s="58"/>
      <c r="AA110" s="58"/>
      <c r="AB110" s="59"/>
      <c r="AC110" s="57">
        <v>0</v>
      </c>
      <c r="AD110" s="58"/>
      <c r="AE110" s="58"/>
      <c r="AF110" s="58"/>
      <c r="AG110" s="59"/>
      <c r="AH110" s="57">
        <v>0</v>
      </c>
      <c r="AI110" s="58"/>
      <c r="AJ110" s="58"/>
      <c r="AK110" s="58"/>
      <c r="AL110" s="59"/>
      <c r="AM110" s="57">
        <f t="shared" si="8"/>
        <v>0</v>
      </c>
      <c r="AN110" s="58"/>
      <c r="AO110" s="58"/>
      <c r="AP110" s="58"/>
      <c r="AQ110" s="59"/>
      <c r="AR110" s="57">
        <v>0</v>
      </c>
      <c r="AS110" s="58"/>
      <c r="AT110" s="58"/>
      <c r="AU110" s="58"/>
      <c r="AV110" s="59"/>
      <c r="AW110" s="57">
        <v>0</v>
      </c>
      <c r="AX110" s="58"/>
      <c r="AY110" s="58"/>
      <c r="AZ110" s="58"/>
      <c r="BA110" s="59"/>
      <c r="BB110" s="57">
        <v>0</v>
      </c>
      <c r="BC110" s="58"/>
      <c r="BD110" s="58"/>
      <c r="BE110" s="58"/>
      <c r="BF110" s="59"/>
      <c r="BG110" s="54">
        <f t="shared" si="9"/>
        <v>0</v>
      </c>
      <c r="BH110" s="54"/>
      <c r="BI110" s="54"/>
      <c r="BJ110" s="54"/>
      <c r="BK110" s="54"/>
    </row>
    <row r="111" spans="1:79" s="25" customFormat="1" ht="12.75" customHeight="1">
      <c r="A111" s="40">
        <v>2800</v>
      </c>
      <c r="B111" s="41"/>
      <c r="C111" s="41"/>
      <c r="D111" s="56"/>
      <c r="E111" s="34" t="s">
        <v>195</v>
      </c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6"/>
      <c r="X111" s="57">
        <v>0</v>
      </c>
      <c r="Y111" s="58"/>
      <c r="Z111" s="58"/>
      <c r="AA111" s="58"/>
      <c r="AB111" s="59"/>
      <c r="AC111" s="57">
        <v>0</v>
      </c>
      <c r="AD111" s="58"/>
      <c r="AE111" s="58"/>
      <c r="AF111" s="58"/>
      <c r="AG111" s="59"/>
      <c r="AH111" s="57">
        <v>0</v>
      </c>
      <c r="AI111" s="58"/>
      <c r="AJ111" s="58"/>
      <c r="AK111" s="58"/>
      <c r="AL111" s="59"/>
      <c r="AM111" s="57">
        <f t="shared" si="8"/>
        <v>0</v>
      </c>
      <c r="AN111" s="58"/>
      <c r="AO111" s="58"/>
      <c r="AP111" s="58"/>
      <c r="AQ111" s="59"/>
      <c r="AR111" s="57">
        <v>0</v>
      </c>
      <c r="AS111" s="58"/>
      <c r="AT111" s="58"/>
      <c r="AU111" s="58"/>
      <c r="AV111" s="59"/>
      <c r="AW111" s="57">
        <v>0</v>
      </c>
      <c r="AX111" s="58"/>
      <c r="AY111" s="58"/>
      <c r="AZ111" s="58"/>
      <c r="BA111" s="59"/>
      <c r="BB111" s="57">
        <v>0</v>
      </c>
      <c r="BC111" s="58"/>
      <c r="BD111" s="58"/>
      <c r="BE111" s="58"/>
      <c r="BF111" s="59"/>
      <c r="BG111" s="54">
        <f t="shared" si="9"/>
        <v>0</v>
      </c>
      <c r="BH111" s="54"/>
      <c r="BI111" s="54"/>
      <c r="BJ111" s="54"/>
      <c r="BK111" s="54"/>
    </row>
    <row r="112" spans="1:79" s="25" customFormat="1" ht="25.5" customHeight="1">
      <c r="A112" s="40">
        <v>3110</v>
      </c>
      <c r="B112" s="41"/>
      <c r="C112" s="41"/>
      <c r="D112" s="56"/>
      <c r="E112" s="34" t="s">
        <v>196</v>
      </c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6"/>
      <c r="X112" s="57">
        <v>0</v>
      </c>
      <c r="Y112" s="58"/>
      <c r="Z112" s="58"/>
      <c r="AA112" s="58"/>
      <c r="AB112" s="59"/>
      <c r="AC112" s="57">
        <v>0</v>
      </c>
      <c r="AD112" s="58"/>
      <c r="AE112" s="58"/>
      <c r="AF112" s="58"/>
      <c r="AG112" s="59"/>
      <c r="AH112" s="57">
        <v>0</v>
      </c>
      <c r="AI112" s="58"/>
      <c r="AJ112" s="58"/>
      <c r="AK112" s="58"/>
      <c r="AL112" s="59"/>
      <c r="AM112" s="57">
        <f t="shared" si="8"/>
        <v>0</v>
      </c>
      <c r="AN112" s="58"/>
      <c r="AO112" s="58"/>
      <c r="AP112" s="58"/>
      <c r="AQ112" s="59"/>
      <c r="AR112" s="57">
        <v>0</v>
      </c>
      <c r="AS112" s="58"/>
      <c r="AT112" s="58"/>
      <c r="AU112" s="58"/>
      <c r="AV112" s="59"/>
      <c r="AW112" s="57">
        <v>0</v>
      </c>
      <c r="AX112" s="58"/>
      <c r="AY112" s="58"/>
      <c r="AZ112" s="58"/>
      <c r="BA112" s="59"/>
      <c r="BB112" s="57">
        <v>0</v>
      </c>
      <c r="BC112" s="58"/>
      <c r="BD112" s="58"/>
      <c r="BE112" s="58"/>
      <c r="BF112" s="59"/>
      <c r="BG112" s="54">
        <f t="shared" si="9"/>
        <v>0</v>
      </c>
      <c r="BH112" s="54"/>
      <c r="BI112" s="54"/>
      <c r="BJ112" s="54"/>
      <c r="BK112" s="54"/>
    </row>
    <row r="113" spans="1:79" s="25" customFormat="1" ht="12.75" customHeight="1">
      <c r="A113" s="40">
        <v>3132</v>
      </c>
      <c r="B113" s="41"/>
      <c r="C113" s="41"/>
      <c r="D113" s="56"/>
      <c r="E113" s="34" t="s">
        <v>197</v>
      </c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6"/>
      <c r="X113" s="57">
        <v>0</v>
      </c>
      <c r="Y113" s="58"/>
      <c r="Z113" s="58"/>
      <c r="AA113" s="58"/>
      <c r="AB113" s="59"/>
      <c r="AC113" s="57">
        <v>0</v>
      </c>
      <c r="AD113" s="58"/>
      <c r="AE113" s="58"/>
      <c r="AF113" s="58"/>
      <c r="AG113" s="59"/>
      <c r="AH113" s="57">
        <v>0</v>
      </c>
      <c r="AI113" s="58"/>
      <c r="AJ113" s="58"/>
      <c r="AK113" s="58"/>
      <c r="AL113" s="59"/>
      <c r="AM113" s="57">
        <f t="shared" si="8"/>
        <v>0</v>
      </c>
      <c r="AN113" s="58"/>
      <c r="AO113" s="58"/>
      <c r="AP113" s="58"/>
      <c r="AQ113" s="59"/>
      <c r="AR113" s="57">
        <v>0</v>
      </c>
      <c r="AS113" s="58"/>
      <c r="AT113" s="58"/>
      <c r="AU113" s="58"/>
      <c r="AV113" s="59"/>
      <c r="AW113" s="57">
        <v>0</v>
      </c>
      <c r="AX113" s="58"/>
      <c r="AY113" s="58"/>
      <c r="AZ113" s="58"/>
      <c r="BA113" s="59"/>
      <c r="BB113" s="57">
        <v>0</v>
      </c>
      <c r="BC113" s="58"/>
      <c r="BD113" s="58"/>
      <c r="BE113" s="58"/>
      <c r="BF113" s="59"/>
      <c r="BG113" s="54">
        <f t="shared" si="9"/>
        <v>0</v>
      </c>
      <c r="BH113" s="54"/>
      <c r="BI113" s="54"/>
      <c r="BJ113" s="54"/>
      <c r="BK113" s="54"/>
    </row>
    <row r="114" spans="1:79" s="6" customFormat="1" ht="12.75" customHeight="1">
      <c r="A114" s="42"/>
      <c r="B114" s="43"/>
      <c r="C114" s="43"/>
      <c r="D114" s="55"/>
      <c r="E114" s="29" t="s">
        <v>147</v>
      </c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1"/>
      <c r="X114" s="50">
        <v>0</v>
      </c>
      <c r="Y114" s="51"/>
      <c r="Z114" s="51"/>
      <c r="AA114" s="51"/>
      <c r="AB114" s="52"/>
      <c r="AC114" s="50">
        <v>0</v>
      </c>
      <c r="AD114" s="51"/>
      <c r="AE114" s="51"/>
      <c r="AF114" s="51"/>
      <c r="AG114" s="52"/>
      <c r="AH114" s="50">
        <v>0</v>
      </c>
      <c r="AI114" s="51"/>
      <c r="AJ114" s="51"/>
      <c r="AK114" s="51"/>
      <c r="AL114" s="52"/>
      <c r="AM114" s="50">
        <f t="shared" si="8"/>
        <v>0</v>
      </c>
      <c r="AN114" s="51"/>
      <c r="AO114" s="51"/>
      <c r="AP114" s="51"/>
      <c r="AQ114" s="52"/>
      <c r="AR114" s="50">
        <v>0</v>
      </c>
      <c r="AS114" s="51"/>
      <c r="AT114" s="51"/>
      <c r="AU114" s="51"/>
      <c r="AV114" s="52"/>
      <c r="AW114" s="50">
        <v>0</v>
      </c>
      <c r="AX114" s="51"/>
      <c r="AY114" s="51"/>
      <c r="AZ114" s="51"/>
      <c r="BA114" s="52"/>
      <c r="BB114" s="50">
        <v>0</v>
      </c>
      <c r="BC114" s="51"/>
      <c r="BD114" s="51"/>
      <c r="BE114" s="51"/>
      <c r="BF114" s="52"/>
      <c r="BG114" s="53">
        <f t="shared" si="9"/>
        <v>0</v>
      </c>
      <c r="BH114" s="53"/>
      <c r="BI114" s="53"/>
      <c r="BJ114" s="53"/>
      <c r="BK114" s="53"/>
    </row>
    <row r="116" spans="1:79" ht="14.25" customHeight="1">
      <c r="A116" s="69" t="s">
        <v>291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</row>
    <row r="117" spans="1:79" ht="15" customHeight="1">
      <c r="A117" s="84" t="s">
        <v>262</v>
      </c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</row>
    <row r="118" spans="1:79" ht="23.1" customHeight="1">
      <c r="A118" s="112" t="s">
        <v>119</v>
      </c>
      <c r="B118" s="113"/>
      <c r="C118" s="113"/>
      <c r="D118" s="113"/>
      <c r="E118" s="114"/>
      <c r="F118" s="86" t="s">
        <v>19</v>
      </c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8"/>
      <c r="X118" s="45" t="s">
        <v>284</v>
      </c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81" t="s">
        <v>289</v>
      </c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3"/>
    </row>
    <row r="119" spans="1:79" ht="53.25" customHeight="1">
      <c r="A119" s="115"/>
      <c r="B119" s="116"/>
      <c r="C119" s="116"/>
      <c r="D119" s="116"/>
      <c r="E119" s="117"/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1"/>
      <c r="X119" s="81" t="s">
        <v>4</v>
      </c>
      <c r="Y119" s="82"/>
      <c r="Z119" s="82"/>
      <c r="AA119" s="82"/>
      <c r="AB119" s="83"/>
      <c r="AC119" s="81" t="s">
        <v>3</v>
      </c>
      <c r="AD119" s="82"/>
      <c r="AE119" s="82"/>
      <c r="AF119" s="82"/>
      <c r="AG119" s="83"/>
      <c r="AH119" s="106" t="s">
        <v>116</v>
      </c>
      <c r="AI119" s="107"/>
      <c r="AJ119" s="107"/>
      <c r="AK119" s="107"/>
      <c r="AL119" s="108"/>
      <c r="AM119" s="81" t="s">
        <v>5</v>
      </c>
      <c r="AN119" s="82"/>
      <c r="AO119" s="82"/>
      <c r="AP119" s="82"/>
      <c r="AQ119" s="83"/>
      <c r="AR119" s="81" t="s">
        <v>4</v>
      </c>
      <c r="AS119" s="82"/>
      <c r="AT119" s="82"/>
      <c r="AU119" s="82"/>
      <c r="AV119" s="83"/>
      <c r="AW119" s="81" t="s">
        <v>3</v>
      </c>
      <c r="AX119" s="82"/>
      <c r="AY119" s="82"/>
      <c r="AZ119" s="82"/>
      <c r="BA119" s="83"/>
      <c r="BB119" s="74" t="s">
        <v>116</v>
      </c>
      <c r="BC119" s="74"/>
      <c r="BD119" s="74"/>
      <c r="BE119" s="74"/>
      <c r="BF119" s="74"/>
      <c r="BG119" s="81" t="s">
        <v>96</v>
      </c>
      <c r="BH119" s="82"/>
      <c r="BI119" s="82"/>
      <c r="BJ119" s="82"/>
      <c r="BK119" s="83"/>
    </row>
    <row r="120" spans="1:79" ht="15" customHeight="1">
      <c r="A120" s="81">
        <v>1</v>
      </c>
      <c r="B120" s="82"/>
      <c r="C120" s="82"/>
      <c r="D120" s="82"/>
      <c r="E120" s="83"/>
      <c r="F120" s="81">
        <v>2</v>
      </c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3"/>
      <c r="X120" s="81">
        <v>3</v>
      </c>
      <c r="Y120" s="82"/>
      <c r="Z120" s="82"/>
      <c r="AA120" s="82"/>
      <c r="AB120" s="83"/>
      <c r="AC120" s="81">
        <v>4</v>
      </c>
      <c r="AD120" s="82"/>
      <c r="AE120" s="82"/>
      <c r="AF120" s="82"/>
      <c r="AG120" s="83"/>
      <c r="AH120" s="81">
        <v>5</v>
      </c>
      <c r="AI120" s="82"/>
      <c r="AJ120" s="82"/>
      <c r="AK120" s="82"/>
      <c r="AL120" s="83"/>
      <c r="AM120" s="81">
        <v>6</v>
      </c>
      <c r="AN120" s="82"/>
      <c r="AO120" s="82"/>
      <c r="AP120" s="82"/>
      <c r="AQ120" s="83"/>
      <c r="AR120" s="81">
        <v>7</v>
      </c>
      <c r="AS120" s="82"/>
      <c r="AT120" s="82"/>
      <c r="AU120" s="82"/>
      <c r="AV120" s="83"/>
      <c r="AW120" s="81">
        <v>8</v>
      </c>
      <c r="AX120" s="82"/>
      <c r="AY120" s="82"/>
      <c r="AZ120" s="82"/>
      <c r="BA120" s="83"/>
      <c r="BB120" s="81">
        <v>9</v>
      </c>
      <c r="BC120" s="82"/>
      <c r="BD120" s="82"/>
      <c r="BE120" s="82"/>
      <c r="BF120" s="83"/>
      <c r="BG120" s="81">
        <v>10</v>
      </c>
      <c r="BH120" s="82"/>
      <c r="BI120" s="82"/>
      <c r="BJ120" s="82"/>
      <c r="BK120" s="83"/>
    </row>
    <row r="121" spans="1:79" s="1" customFormat="1" ht="15" hidden="1" customHeight="1">
      <c r="A121" s="97" t="s">
        <v>64</v>
      </c>
      <c r="B121" s="98"/>
      <c r="C121" s="98"/>
      <c r="D121" s="98"/>
      <c r="E121" s="99"/>
      <c r="F121" s="97" t="s">
        <v>57</v>
      </c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9"/>
      <c r="X121" s="97" t="s">
        <v>60</v>
      </c>
      <c r="Y121" s="98"/>
      <c r="Z121" s="98"/>
      <c r="AA121" s="98"/>
      <c r="AB121" s="99"/>
      <c r="AC121" s="97" t="s">
        <v>61</v>
      </c>
      <c r="AD121" s="98"/>
      <c r="AE121" s="98"/>
      <c r="AF121" s="98"/>
      <c r="AG121" s="99"/>
      <c r="AH121" s="97" t="s">
        <v>94</v>
      </c>
      <c r="AI121" s="98"/>
      <c r="AJ121" s="98"/>
      <c r="AK121" s="98"/>
      <c r="AL121" s="99"/>
      <c r="AM121" s="103" t="s">
        <v>171</v>
      </c>
      <c r="AN121" s="104"/>
      <c r="AO121" s="104"/>
      <c r="AP121" s="104"/>
      <c r="AQ121" s="105"/>
      <c r="AR121" s="97" t="s">
        <v>62</v>
      </c>
      <c r="AS121" s="98"/>
      <c r="AT121" s="98"/>
      <c r="AU121" s="98"/>
      <c r="AV121" s="99"/>
      <c r="AW121" s="97" t="s">
        <v>63</v>
      </c>
      <c r="AX121" s="98"/>
      <c r="AY121" s="98"/>
      <c r="AZ121" s="98"/>
      <c r="BA121" s="99"/>
      <c r="BB121" s="97" t="s">
        <v>95</v>
      </c>
      <c r="BC121" s="98"/>
      <c r="BD121" s="98"/>
      <c r="BE121" s="98"/>
      <c r="BF121" s="99"/>
      <c r="BG121" s="103" t="s">
        <v>171</v>
      </c>
      <c r="BH121" s="104"/>
      <c r="BI121" s="104"/>
      <c r="BJ121" s="104"/>
      <c r="BK121" s="105"/>
      <c r="CA121" t="s">
        <v>31</v>
      </c>
    </row>
    <row r="122" spans="1:79" s="6" customFormat="1" ht="12.75" customHeight="1">
      <c r="A122" s="42"/>
      <c r="B122" s="43"/>
      <c r="C122" s="43"/>
      <c r="D122" s="43"/>
      <c r="E122" s="55"/>
      <c r="F122" s="42" t="s">
        <v>147</v>
      </c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55"/>
      <c r="X122" s="109"/>
      <c r="Y122" s="110"/>
      <c r="Z122" s="110"/>
      <c r="AA122" s="110"/>
      <c r="AB122" s="111"/>
      <c r="AC122" s="109"/>
      <c r="AD122" s="110"/>
      <c r="AE122" s="110"/>
      <c r="AF122" s="110"/>
      <c r="AG122" s="111"/>
      <c r="AH122" s="53"/>
      <c r="AI122" s="53"/>
      <c r="AJ122" s="53"/>
      <c r="AK122" s="53"/>
      <c r="AL122" s="53"/>
      <c r="AM122" s="53">
        <f>IF(ISNUMBER(X122),X122,0)+IF(ISNUMBER(AC122),AC122,0)</f>
        <v>0</v>
      </c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>
        <f>IF(ISNUMBER(AR122),AR122,0)+IF(ISNUMBER(AW122),AW122,0)</f>
        <v>0</v>
      </c>
      <c r="BH122" s="53"/>
      <c r="BI122" s="53"/>
      <c r="BJ122" s="53"/>
      <c r="BK122" s="53"/>
      <c r="CA122" s="6" t="s">
        <v>32</v>
      </c>
    </row>
    <row r="125" spans="1:79" ht="14.25" customHeight="1">
      <c r="A125" s="69" t="s">
        <v>120</v>
      </c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</row>
    <row r="126" spans="1:79" ht="14.25" customHeight="1">
      <c r="A126" s="69" t="s">
        <v>276</v>
      </c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</row>
    <row r="127" spans="1:79" ht="15" customHeight="1">
      <c r="A127" s="84" t="s">
        <v>262</v>
      </c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</row>
    <row r="128" spans="1:79" ht="23.1" customHeight="1">
      <c r="A128" s="86" t="s">
        <v>6</v>
      </c>
      <c r="B128" s="87"/>
      <c r="C128" s="87"/>
      <c r="D128" s="86" t="s">
        <v>121</v>
      </c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8"/>
      <c r="U128" s="81" t="s">
        <v>263</v>
      </c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3"/>
      <c r="AN128" s="81" t="s">
        <v>266</v>
      </c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3"/>
      <c r="BG128" s="45" t="s">
        <v>273</v>
      </c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</row>
    <row r="129" spans="1:79" ht="52.5" customHeight="1">
      <c r="A129" s="89"/>
      <c r="B129" s="90"/>
      <c r="C129" s="90"/>
      <c r="D129" s="89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1"/>
      <c r="U129" s="81" t="s">
        <v>4</v>
      </c>
      <c r="V129" s="82"/>
      <c r="W129" s="82"/>
      <c r="X129" s="82"/>
      <c r="Y129" s="83"/>
      <c r="Z129" s="81" t="s">
        <v>3</v>
      </c>
      <c r="AA129" s="82"/>
      <c r="AB129" s="82"/>
      <c r="AC129" s="82"/>
      <c r="AD129" s="83"/>
      <c r="AE129" s="106" t="s">
        <v>116</v>
      </c>
      <c r="AF129" s="107"/>
      <c r="AG129" s="107"/>
      <c r="AH129" s="108"/>
      <c r="AI129" s="81" t="s">
        <v>5</v>
      </c>
      <c r="AJ129" s="82"/>
      <c r="AK129" s="82"/>
      <c r="AL129" s="82"/>
      <c r="AM129" s="83"/>
      <c r="AN129" s="81" t="s">
        <v>4</v>
      </c>
      <c r="AO129" s="82"/>
      <c r="AP129" s="82"/>
      <c r="AQ129" s="82"/>
      <c r="AR129" s="83"/>
      <c r="AS129" s="81" t="s">
        <v>3</v>
      </c>
      <c r="AT129" s="82"/>
      <c r="AU129" s="82"/>
      <c r="AV129" s="82"/>
      <c r="AW129" s="83"/>
      <c r="AX129" s="106" t="s">
        <v>116</v>
      </c>
      <c r="AY129" s="107"/>
      <c r="AZ129" s="107"/>
      <c r="BA129" s="108"/>
      <c r="BB129" s="81" t="s">
        <v>96</v>
      </c>
      <c r="BC129" s="82"/>
      <c r="BD129" s="82"/>
      <c r="BE129" s="82"/>
      <c r="BF129" s="83"/>
      <c r="BG129" s="81" t="s">
        <v>4</v>
      </c>
      <c r="BH129" s="82"/>
      <c r="BI129" s="82"/>
      <c r="BJ129" s="82"/>
      <c r="BK129" s="83"/>
      <c r="BL129" s="45" t="s">
        <v>3</v>
      </c>
      <c r="BM129" s="45"/>
      <c r="BN129" s="45"/>
      <c r="BO129" s="45"/>
      <c r="BP129" s="45"/>
      <c r="BQ129" s="74" t="s">
        <v>116</v>
      </c>
      <c r="BR129" s="74"/>
      <c r="BS129" s="74"/>
      <c r="BT129" s="74"/>
      <c r="BU129" s="81" t="s">
        <v>97</v>
      </c>
      <c r="BV129" s="82"/>
      <c r="BW129" s="82"/>
      <c r="BX129" s="82"/>
      <c r="BY129" s="83"/>
    </row>
    <row r="130" spans="1:79" ht="15" customHeight="1">
      <c r="A130" s="81">
        <v>1</v>
      </c>
      <c r="B130" s="82"/>
      <c r="C130" s="82"/>
      <c r="D130" s="81">
        <v>2</v>
      </c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3"/>
      <c r="U130" s="81">
        <v>3</v>
      </c>
      <c r="V130" s="82"/>
      <c r="W130" s="82"/>
      <c r="X130" s="82"/>
      <c r="Y130" s="83"/>
      <c r="Z130" s="81">
        <v>4</v>
      </c>
      <c r="AA130" s="82"/>
      <c r="AB130" s="82"/>
      <c r="AC130" s="82"/>
      <c r="AD130" s="83"/>
      <c r="AE130" s="81">
        <v>5</v>
      </c>
      <c r="AF130" s="82"/>
      <c r="AG130" s="82"/>
      <c r="AH130" s="83"/>
      <c r="AI130" s="81">
        <v>6</v>
      </c>
      <c r="AJ130" s="82"/>
      <c r="AK130" s="82"/>
      <c r="AL130" s="82"/>
      <c r="AM130" s="83"/>
      <c r="AN130" s="81">
        <v>7</v>
      </c>
      <c r="AO130" s="82"/>
      <c r="AP130" s="82"/>
      <c r="AQ130" s="82"/>
      <c r="AR130" s="83"/>
      <c r="AS130" s="81">
        <v>8</v>
      </c>
      <c r="AT130" s="82"/>
      <c r="AU130" s="82"/>
      <c r="AV130" s="82"/>
      <c r="AW130" s="83"/>
      <c r="AX130" s="45">
        <v>9</v>
      </c>
      <c r="AY130" s="45"/>
      <c r="AZ130" s="45"/>
      <c r="BA130" s="45"/>
      <c r="BB130" s="81">
        <v>10</v>
      </c>
      <c r="BC130" s="82"/>
      <c r="BD130" s="82"/>
      <c r="BE130" s="82"/>
      <c r="BF130" s="83"/>
      <c r="BG130" s="81">
        <v>11</v>
      </c>
      <c r="BH130" s="82"/>
      <c r="BI130" s="82"/>
      <c r="BJ130" s="82"/>
      <c r="BK130" s="83"/>
      <c r="BL130" s="45">
        <v>12</v>
      </c>
      <c r="BM130" s="45"/>
      <c r="BN130" s="45"/>
      <c r="BO130" s="45"/>
      <c r="BP130" s="45"/>
      <c r="BQ130" s="81">
        <v>13</v>
      </c>
      <c r="BR130" s="82"/>
      <c r="BS130" s="82"/>
      <c r="BT130" s="83"/>
      <c r="BU130" s="81">
        <v>14</v>
      </c>
      <c r="BV130" s="82"/>
      <c r="BW130" s="82"/>
      <c r="BX130" s="82"/>
      <c r="BY130" s="83"/>
    </row>
    <row r="131" spans="1:79" s="1" customFormat="1" ht="14.25" hidden="1" customHeight="1">
      <c r="A131" s="97" t="s">
        <v>69</v>
      </c>
      <c r="B131" s="98"/>
      <c r="C131" s="98"/>
      <c r="D131" s="97" t="s">
        <v>57</v>
      </c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9"/>
      <c r="U131" s="72" t="s">
        <v>65</v>
      </c>
      <c r="V131" s="72"/>
      <c r="W131" s="72"/>
      <c r="X131" s="72"/>
      <c r="Y131" s="72"/>
      <c r="Z131" s="72" t="s">
        <v>66</v>
      </c>
      <c r="AA131" s="72"/>
      <c r="AB131" s="72"/>
      <c r="AC131" s="72"/>
      <c r="AD131" s="72"/>
      <c r="AE131" s="72" t="s">
        <v>91</v>
      </c>
      <c r="AF131" s="72"/>
      <c r="AG131" s="72"/>
      <c r="AH131" s="72"/>
      <c r="AI131" s="92" t="s">
        <v>170</v>
      </c>
      <c r="AJ131" s="92"/>
      <c r="AK131" s="92"/>
      <c r="AL131" s="92"/>
      <c r="AM131" s="92"/>
      <c r="AN131" s="72" t="s">
        <v>67</v>
      </c>
      <c r="AO131" s="72"/>
      <c r="AP131" s="72"/>
      <c r="AQ131" s="72"/>
      <c r="AR131" s="72"/>
      <c r="AS131" s="72" t="s">
        <v>68</v>
      </c>
      <c r="AT131" s="72"/>
      <c r="AU131" s="72"/>
      <c r="AV131" s="72"/>
      <c r="AW131" s="72"/>
      <c r="AX131" s="72" t="s">
        <v>92</v>
      </c>
      <c r="AY131" s="72"/>
      <c r="AZ131" s="72"/>
      <c r="BA131" s="72"/>
      <c r="BB131" s="92" t="s">
        <v>170</v>
      </c>
      <c r="BC131" s="92"/>
      <c r="BD131" s="92"/>
      <c r="BE131" s="92"/>
      <c r="BF131" s="92"/>
      <c r="BG131" s="72" t="s">
        <v>58</v>
      </c>
      <c r="BH131" s="72"/>
      <c r="BI131" s="72"/>
      <c r="BJ131" s="72"/>
      <c r="BK131" s="72"/>
      <c r="BL131" s="72" t="s">
        <v>59</v>
      </c>
      <c r="BM131" s="72"/>
      <c r="BN131" s="72"/>
      <c r="BO131" s="72"/>
      <c r="BP131" s="72"/>
      <c r="BQ131" s="72" t="s">
        <v>93</v>
      </c>
      <c r="BR131" s="72"/>
      <c r="BS131" s="72"/>
      <c r="BT131" s="72"/>
      <c r="BU131" s="92" t="s">
        <v>170</v>
      </c>
      <c r="BV131" s="92"/>
      <c r="BW131" s="92"/>
      <c r="BX131" s="92"/>
      <c r="BY131" s="92"/>
      <c r="CA131" t="s">
        <v>33</v>
      </c>
    </row>
    <row r="132" spans="1:79" s="25" customFormat="1" ht="25.5" customHeight="1">
      <c r="A132" s="40">
        <v>1</v>
      </c>
      <c r="B132" s="41"/>
      <c r="C132" s="41"/>
      <c r="D132" s="34" t="s">
        <v>198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6"/>
      <c r="U132" s="57">
        <v>34143317</v>
      </c>
      <c r="V132" s="58"/>
      <c r="W132" s="58"/>
      <c r="X132" s="58"/>
      <c r="Y132" s="59"/>
      <c r="Z132" s="57">
        <v>992760</v>
      </c>
      <c r="AA132" s="58"/>
      <c r="AB132" s="58"/>
      <c r="AC132" s="58"/>
      <c r="AD132" s="59"/>
      <c r="AE132" s="57">
        <v>0</v>
      </c>
      <c r="AF132" s="58"/>
      <c r="AG132" s="58"/>
      <c r="AH132" s="59"/>
      <c r="AI132" s="57">
        <f>IF(ISNUMBER(U132),U132,0)+IF(ISNUMBER(Z132),Z132,0)</f>
        <v>35136077</v>
      </c>
      <c r="AJ132" s="58"/>
      <c r="AK132" s="58"/>
      <c r="AL132" s="58"/>
      <c r="AM132" s="59"/>
      <c r="AN132" s="57">
        <v>35429408</v>
      </c>
      <c r="AO132" s="58"/>
      <c r="AP132" s="58"/>
      <c r="AQ132" s="58"/>
      <c r="AR132" s="59"/>
      <c r="AS132" s="57">
        <v>2494800</v>
      </c>
      <c r="AT132" s="58"/>
      <c r="AU132" s="58"/>
      <c r="AV132" s="58"/>
      <c r="AW132" s="59"/>
      <c r="AX132" s="57">
        <v>1144635</v>
      </c>
      <c r="AY132" s="58"/>
      <c r="AZ132" s="58"/>
      <c r="BA132" s="59"/>
      <c r="BB132" s="57">
        <f>IF(ISNUMBER(AN132),AN132,0)+IF(ISNUMBER(AS132),AS132,0)</f>
        <v>37924208</v>
      </c>
      <c r="BC132" s="58"/>
      <c r="BD132" s="58"/>
      <c r="BE132" s="58"/>
      <c r="BF132" s="59"/>
      <c r="BG132" s="57">
        <v>28407890</v>
      </c>
      <c r="BH132" s="58"/>
      <c r="BI132" s="58"/>
      <c r="BJ132" s="58"/>
      <c r="BK132" s="59"/>
      <c r="BL132" s="57">
        <v>570000</v>
      </c>
      <c r="BM132" s="58"/>
      <c r="BN132" s="58"/>
      <c r="BO132" s="58"/>
      <c r="BP132" s="59"/>
      <c r="BQ132" s="57">
        <v>570000</v>
      </c>
      <c r="BR132" s="58"/>
      <c r="BS132" s="58"/>
      <c r="BT132" s="59"/>
      <c r="BU132" s="57">
        <f>IF(ISNUMBER(BG132),BG132,0)+IF(ISNUMBER(BL132),BL132,0)</f>
        <v>28977890</v>
      </c>
      <c r="BV132" s="58"/>
      <c r="BW132" s="58"/>
      <c r="BX132" s="58"/>
      <c r="BY132" s="59"/>
      <c r="CA132" s="25" t="s">
        <v>34</v>
      </c>
    </row>
    <row r="133" spans="1:79" s="6" customFormat="1" ht="12.75" customHeight="1">
      <c r="A133" s="42"/>
      <c r="B133" s="43"/>
      <c r="C133" s="43"/>
      <c r="D133" s="29" t="s">
        <v>147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1"/>
      <c r="U133" s="50">
        <v>34143317</v>
      </c>
      <c r="V133" s="51"/>
      <c r="W133" s="51"/>
      <c r="X133" s="51"/>
      <c r="Y133" s="52"/>
      <c r="Z133" s="50">
        <v>992760</v>
      </c>
      <c r="AA133" s="51"/>
      <c r="AB133" s="51"/>
      <c r="AC133" s="51"/>
      <c r="AD133" s="52"/>
      <c r="AE133" s="50">
        <v>0</v>
      </c>
      <c r="AF133" s="51"/>
      <c r="AG133" s="51"/>
      <c r="AH133" s="52"/>
      <c r="AI133" s="50">
        <f>IF(ISNUMBER(U133),U133,0)+IF(ISNUMBER(Z133),Z133,0)</f>
        <v>35136077</v>
      </c>
      <c r="AJ133" s="51"/>
      <c r="AK133" s="51"/>
      <c r="AL133" s="51"/>
      <c r="AM133" s="52"/>
      <c r="AN133" s="50">
        <v>35429408</v>
      </c>
      <c r="AO133" s="51"/>
      <c r="AP133" s="51"/>
      <c r="AQ133" s="51"/>
      <c r="AR133" s="52"/>
      <c r="AS133" s="50">
        <v>2494800</v>
      </c>
      <c r="AT133" s="51"/>
      <c r="AU133" s="51"/>
      <c r="AV133" s="51"/>
      <c r="AW133" s="52"/>
      <c r="AX133" s="50">
        <v>1144635</v>
      </c>
      <c r="AY133" s="51"/>
      <c r="AZ133" s="51"/>
      <c r="BA133" s="52"/>
      <c r="BB133" s="50">
        <f>IF(ISNUMBER(AN133),AN133,0)+IF(ISNUMBER(AS133),AS133,0)</f>
        <v>37924208</v>
      </c>
      <c r="BC133" s="51"/>
      <c r="BD133" s="51"/>
      <c r="BE133" s="51"/>
      <c r="BF133" s="52"/>
      <c r="BG133" s="50">
        <v>28407890</v>
      </c>
      <c r="BH133" s="51"/>
      <c r="BI133" s="51"/>
      <c r="BJ133" s="51"/>
      <c r="BK133" s="52"/>
      <c r="BL133" s="50">
        <v>570000</v>
      </c>
      <c r="BM133" s="51"/>
      <c r="BN133" s="51"/>
      <c r="BO133" s="51"/>
      <c r="BP133" s="52"/>
      <c r="BQ133" s="50">
        <v>570000</v>
      </c>
      <c r="BR133" s="51"/>
      <c r="BS133" s="51"/>
      <c r="BT133" s="52"/>
      <c r="BU133" s="50">
        <f>IF(ISNUMBER(BG133),BG133,0)+IF(ISNUMBER(BL133),BL133,0)</f>
        <v>28977890</v>
      </c>
      <c r="BV133" s="51"/>
      <c r="BW133" s="51"/>
      <c r="BX133" s="51"/>
      <c r="BY133" s="52"/>
    </row>
    <row r="135" spans="1:79" ht="14.25" customHeight="1">
      <c r="A135" s="69" t="s">
        <v>292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</row>
    <row r="136" spans="1:79" ht="15" customHeight="1">
      <c r="A136" s="85" t="s">
        <v>262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</row>
    <row r="137" spans="1:79" ht="23.1" customHeight="1">
      <c r="A137" s="86" t="s">
        <v>6</v>
      </c>
      <c r="B137" s="87"/>
      <c r="C137" s="87"/>
      <c r="D137" s="86" t="s">
        <v>121</v>
      </c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8"/>
      <c r="U137" s="45" t="s">
        <v>284</v>
      </c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 t="s">
        <v>289</v>
      </c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</row>
    <row r="138" spans="1:79" ht="54" customHeight="1">
      <c r="A138" s="89"/>
      <c r="B138" s="90"/>
      <c r="C138" s="90"/>
      <c r="D138" s="89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1"/>
      <c r="U138" s="81" t="s">
        <v>4</v>
      </c>
      <c r="V138" s="82"/>
      <c r="W138" s="82"/>
      <c r="X138" s="82"/>
      <c r="Y138" s="83"/>
      <c r="Z138" s="81" t="s">
        <v>3</v>
      </c>
      <c r="AA138" s="82"/>
      <c r="AB138" s="82"/>
      <c r="AC138" s="82"/>
      <c r="AD138" s="83"/>
      <c r="AE138" s="106" t="s">
        <v>116</v>
      </c>
      <c r="AF138" s="107"/>
      <c r="AG138" s="107"/>
      <c r="AH138" s="107"/>
      <c r="AI138" s="108"/>
      <c r="AJ138" s="81" t="s">
        <v>5</v>
      </c>
      <c r="AK138" s="82"/>
      <c r="AL138" s="82"/>
      <c r="AM138" s="82"/>
      <c r="AN138" s="83"/>
      <c r="AO138" s="81" t="s">
        <v>4</v>
      </c>
      <c r="AP138" s="82"/>
      <c r="AQ138" s="82"/>
      <c r="AR138" s="82"/>
      <c r="AS138" s="83"/>
      <c r="AT138" s="81" t="s">
        <v>3</v>
      </c>
      <c r="AU138" s="82"/>
      <c r="AV138" s="82"/>
      <c r="AW138" s="82"/>
      <c r="AX138" s="83"/>
      <c r="AY138" s="106" t="s">
        <v>116</v>
      </c>
      <c r="AZ138" s="107"/>
      <c r="BA138" s="107"/>
      <c r="BB138" s="107"/>
      <c r="BC138" s="108"/>
      <c r="BD138" s="45" t="s">
        <v>96</v>
      </c>
      <c r="BE138" s="45"/>
      <c r="BF138" s="45"/>
      <c r="BG138" s="45"/>
      <c r="BH138" s="45"/>
    </row>
    <row r="139" spans="1:79" ht="15" customHeight="1">
      <c r="A139" s="81" t="s">
        <v>169</v>
      </c>
      <c r="B139" s="82"/>
      <c r="C139" s="82"/>
      <c r="D139" s="81">
        <v>2</v>
      </c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3"/>
      <c r="U139" s="81">
        <v>3</v>
      </c>
      <c r="V139" s="82"/>
      <c r="W139" s="82"/>
      <c r="X139" s="82"/>
      <c r="Y139" s="83"/>
      <c r="Z139" s="81">
        <v>4</v>
      </c>
      <c r="AA139" s="82"/>
      <c r="AB139" s="82"/>
      <c r="AC139" s="82"/>
      <c r="AD139" s="83"/>
      <c r="AE139" s="81">
        <v>5</v>
      </c>
      <c r="AF139" s="82"/>
      <c r="AG139" s="82"/>
      <c r="AH139" s="82"/>
      <c r="AI139" s="83"/>
      <c r="AJ139" s="81">
        <v>6</v>
      </c>
      <c r="AK139" s="82"/>
      <c r="AL139" s="82"/>
      <c r="AM139" s="82"/>
      <c r="AN139" s="83"/>
      <c r="AO139" s="81">
        <v>7</v>
      </c>
      <c r="AP139" s="82"/>
      <c r="AQ139" s="82"/>
      <c r="AR139" s="82"/>
      <c r="AS139" s="83"/>
      <c r="AT139" s="81">
        <v>8</v>
      </c>
      <c r="AU139" s="82"/>
      <c r="AV139" s="82"/>
      <c r="AW139" s="82"/>
      <c r="AX139" s="83"/>
      <c r="AY139" s="81">
        <v>9</v>
      </c>
      <c r="AZ139" s="82"/>
      <c r="BA139" s="82"/>
      <c r="BB139" s="82"/>
      <c r="BC139" s="83"/>
      <c r="BD139" s="81">
        <v>10</v>
      </c>
      <c r="BE139" s="82"/>
      <c r="BF139" s="82"/>
      <c r="BG139" s="82"/>
      <c r="BH139" s="83"/>
    </row>
    <row r="140" spans="1:79" s="1" customFormat="1" ht="12.75" hidden="1" customHeight="1">
      <c r="A140" s="97" t="s">
        <v>69</v>
      </c>
      <c r="B140" s="98"/>
      <c r="C140" s="98"/>
      <c r="D140" s="97" t="s">
        <v>57</v>
      </c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9"/>
      <c r="U140" s="97" t="s">
        <v>60</v>
      </c>
      <c r="V140" s="98"/>
      <c r="W140" s="98"/>
      <c r="X140" s="98"/>
      <c r="Y140" s="99"/>
      <c r="Z140" s="97" t="s">
        <v>61</v>
      </c>
      <c r="AA140" s="98"/>
      <c r="AB140" s="98"/>
      <c r="AC140" s="98"/>
      <c r="AD140" s="99"/>
      <c r="AE140" s="97" t="s">
        <v>94</v>
      </c>
      <c r="AF140" s="98"/>
      <c r="AG140" s="98"/>
      <c r="AH140" s="98"/>
      <c r="AI140" s="99"/>
      <c r="AJ140" s="103" t="s">
        <v>171</v>
      </c>
      <c r="AK140" s="104"/>
      <c r="AL140" s="104"/>
      <c r="AM140" s="104"/>
      <c r="AN140" s="105"/>
      <c r="AO140" s="97" t="s">
        <v>62</v>
      </c>
      <c r="AP140" s="98"/>
      <c r="AQ140" s="98"/>
      <c r="AR140" s="98"/>
      <c r="AS140" s="99"/>
      <c r="AT140" s="97" t="s">
        <v>63</v>
      </c>
      <c r="AU140" s="98"/>
      <c r="AV140" s="98"/>
      <c r="AW140" s="98"/>
      <c r="AX140" s="99"/>
      <c r="AY140" s="97" t="s">
        <v>95</v>
      </c>
      <c r="AZ140" s="98"/>
      <c r="BA140" s="98"/>
      <c r="BB140" s="98"/>
      <c r="BC140" s="99"/>
      <c r="BD140" s="92" t="s">
        <v>171</v>
      </c>
      <c r="BE140" s="92"/>
      <c r="BF140" s="92"/>
      <c r="BG140" s="92"/>
      <c r="BH140" s="92"/>
      <c r="CA140" s="1" t="s">
        <v>35</v>
      </c>
    </row>
    <row r="141" spans="1:79" s="25" customFormat="1" ht="25.5" customHeight="1">
      <c r="A141" s="40">
        <v>1</v>
      </c>
      <c r="B141" s="41"/>
      <c r="C141" s="41"/>
      <c r="D141" s="34" t="s">
        <v>198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6"/>
      <c r="U141" s="57">
        <v>0</v>
      </c>
      <c r="V141" s="58"/>
      <c r="W141" s="58"/>
      <c r="X141" s="58"/>
      <c r="Y141" s="59"/>
      <c r="Z141" s="57">
        <v>0</v>
      </c>
      <c r="AA141" s="58"/>
      <c r="AB141" s="58"/>
      <c r="AC141" s="58"/>
      <c r="AD141" s="59"/>
      <c r="AE141" s="54">
        <v>0</v>
      </c>
      <c r="AF141" s="54"/>
      <c r="AG141" s="54"/>
      <c r="AH141" s="54"/>
      <c r="AI141" s="54"/>
      <c r="AJ141" s="33">
        <f>IF(ISNUMBER(U141),U141,0)+IF(ISNUMBER(Z141),Z141,0)</f>
        <v>0</v>
      </c>
      <c r="AK141" s="33"/>
      <c r="AL141" s="33"/>
      <c r="AM141" s="33"/>
      <c r="AN141" s="33"/>
      <c r="AO141" s="54">
        <v>0</v>
      </c>
      <c r="AP141" s="54"/>
      <c r="AQ141" s="54"/>
      <c r="AR141" s="54"/>
      <c r="AS141" s="54"/>
      <c r="AT141" s="33">
        <v>0</v>
      </c>
      <c r="AU141" s="33"/>
      <c r="AV141" s="33"/>
      <c r="AW141" s="33"/>
      <c r="AX141" s="33"/>
      <c r="AY141" s="54">
        <v>0</v>
      </c>
      <c r="AZ141" s="54"/>
      <c r="BA141" s="54"/>
      <c r="BB141" s="54"/>
      <c r="BC141" s="54"/>
      <c r="BD141" s="33">
        <f>IF(ISNUMBER(AO141),AO141,0)+IF(ISNUMBER(AT141),AT141,0)</f>
        <v>0</v>
      </c>
      <c r="BE141" s="33"/>
      <c r="BF141" s="33"/>
      <c r="BG141" s="33"/>
      <c r="BH141" s="33"/>
      <c r="CA141" s="25" t="s">
        <v>36</v>
      </c>
    </row>
    <row r="142" spans="1:79" s="6" customFormat="1" ht="12.75" customHeight="1">
      <c r="A142" s="42"/>
      <c r="B142" s="43"/>
      <c r="C142" s="43"/>
      <c r="D142" s="29" t="s">
        <v>147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1"/>
      <c r="U142" s="50">
        <v>0</v>
      </c>
      <c r="V142" s="51"/>
      <c r="W142" s="51"/>
      <c r="X142" s="51"/>
      <c r="Y142" s="52"/>
      <c r="Z142" s="50">
        <v>0</v>
      </c>
      <c r="AA142" s="51"/>
      <c r="AB142" s="51"/>
      <c r="AC142" s="51"/>
      <c r="AD142" s="52"/>
      <c r="AE142" s="53">
        <v>0</v>
      </c>
      <c r="AF142" s="53"/>
      <c r="AG142" s="53"/>
      <c r="AH142" s="53"/>
      <c r="AI142" s="53"/>
      <c r="AJ142" s="28">
        <f>IF(ISNUMBER(U142),U142,0)+IF(ISNUMBER(Z142),Z142,0)</f>
        <v>0</v>
      </c>
      <c r="AK142" s="28"/>
      <c r="AL142" s="28"/>
      <c r="AM142" s="28"/>
      <c r="AN142" s="28"/>
      <c r="AO142" s="53">
        <v>0</v>
      </c>
      <c r="AP142" s="53"/>
      <c r="AQ142" s="53"/>
      <c r="AR142" s="53"/>
      <c r="AS142" s="53"/>
      <c r="AT142" s="28">
        <v>0</v>
      </c>
      <c r="AU142" s="28"/>
      <c r="AV142" s="28"/>
      <c r="AW142" s="28"/>
      <c r="AX142" s="28"/>
      <c r="AY142" s="53">
        <v>0</v>
      </c>
      <c r="AZ142" s="53"/>
      <c r="BA142" s="53"/>
      <c r="BB142" s="53"/>
      <c r="BC142" s="53"/>
      <c r="BD142" s="28">
        <f>IF(ISNUMBER(AO142),AO142,0)+IF(ISNUMBER(AT142),AT142,0)</f>
        <v>0</v>
      </c>
      <c r="BE142" s="28"/>
      <c r="BF142" s="28"/>
      <c r="BG142" s="28"/>
      <c r="BH142" s="28"/>
    </row>
    <row r="143" spans="1:79" s="5" customFormat="1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</row>
    <row r="145" spans="1:79" ht="14.25" customHeight="1">
      <c r="A145" s="69" t="s">
        <v>152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</row>
    <row r="146" spans="1:79" ht="14.25" customHeight="1">
      <c r="A146" s="69" t="s">
        <v>277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</row>
    <row r="147" spans="1:79" ht="23.1" customHeight="1">
      <c r="A147" s="86" t="s">
        <v>6</v>
      </c>
      <c r="B147" s="87"/>
      <c r="C147" s="87"/>
      <c r="D147" s="45" t="s">
        <v>9</v>
      </c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 t="s">
        <v>8</v>
      </c>
      <c r="R147" s="45"/>
      <c r="S147" s="45"/>
      <c r="T147" s="45"/>
      <c r="U147" s="45"/>
      <c r="V147" s="45" t="s">
        <v>7</v>
      </c>
      <c r="W147" s="45"/>
      <c r="X147" s="45"/>
      <c r="Y147" s="45"/>
      <c r="Z147" s="45"/>
      <c r="AA147" s="45"/>
      <c r="AB147" s="45"/>
      <c r="AC147" s="45"/>
      <c r="AD147" s="45"/>
      <c r="AE147" s="45"/>
      <c r="AF147" s="81" t="s">
        <v>263</v>
      </c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3"/>
      <c r="AU147" s="81" t="s">
        <v>266</v>
      </c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3"/>
      <c r="BJ147" s="81" t="s">
        <v>273</v>
      </c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3"/>
    </row>
    <row r="148" spans="1:79" ht="32.25" customHeight="1">
      <c r="A148" s="89"/>
      <c r="B148" s="90"/>
      <c r="C148" s="90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 t="s">
        <v>4</v>
      </c>
      <c r="AG148" s="45"/>
      <c r="AH148" s="45"/>
      <c r="AI148" s="45"/>
      <c r="AJ148" s="45"/>
      <c r="AK148" s="45" t="s">
        <v>3</v>
      </c>
      <c r="AL148" s="45"/>
      <c r="AM148" s="45"/>
      <c r="AN148" s="45"/>
      <c r="AO148" s="45"/>
      <c r="AP148" s="45" t="s">
        <v>123</v>
      </c>
      <c r="AQ148" s="45"/>
      <c r="AR148" s="45"/>
      <c r="AS148" s="45"/>
      <c r="AT148" s="45"/>
      <c r="AU148" s="45" t="s">
        <v>4</v>
      </c>
      <c r="AV148" s="45"/>
      <c r="AW148" s="45"/>
      <c r="AX148" s="45"/>
      <c r="AY148" s="45"/>
      <c r="AZ148" s="45" t="s">
        <v>3</v>
      </c>
      <c r="BA148" s="45"/>
      <c r="BB148" s="45"/>
      <c r="BC148" s="45"/>
      <c r="BD148" s="45"/>
      <c r="BE148" s="45" t="s">
        <v>90</v>
      </c>
      <c r="BF148" s="45"/>
      <c r="BG148" s="45"/>
      <c r="BH148" s="45"/>
      <c r="BI148" s="45"/>
      <c r="BJ148" s="45" t="s">
        <v>4</v>
      </c>
      <c r="BK148" s="45"/>
      <c r="BL148" s="45"/>
      <c r="BM148" s="45"/>
      <c r="BN148" s="45"/>
      <c r="BO148" s="45" t="s">
        <v>3</v>
      </c>
      <c r="BP148" s="45"/>
      <c r="BQ148" s="45"/>
      <c r="BR148" s="45"/>
      <c r="BS148" s="45"/>
      <c r="BT148" s="45" t="s">
        <v>97</v>
      </c>
      <c r="BU148" s="45"/>
      <c r="BV148" s="45"/>
      <c r="BW148" s="45"/>
      <c r="BX148" s="45"/>
    </row>
    <row r="149" spans="1:79" ht="15" customHeight="1">
      <c r="A149" s="81">
        <v>1</v>
      </c>
      <c r="B149" s="82"/>
      <c r="C149" s="82"/>
      <c r="D149" s="45">
        <v>2</v>
      </c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>
        <v>3</v>
      </c>
      <c r="R149" s="45"/>
      <c r="S149" s="45"/>
      <c r="T149" s="45"/>
      <c r="U149" s="45"/>
      <c r="V149" s="45">
        <v>4</v>
      </c>
      <c r="W149" s="45"/>
      <c r="X149" s="45"/>
      <c r="Y149" s="45"/>
      <c r="Z149" s="45"/>
      <c r="AA149" s="45"/>
      <c r="AB149" s="45"/>
      <c r="AC149" s="45"/>
      <c r="AD149" s="45"/>
      <c r="AE149" s="45"/>
      <c r="AF149" s="45">
        <v>5</v>
      </c>
      <c r="AG149" s="45"/>
      <c r="AH149" s="45"/>
      <c r="AI149" s="45"/>
      <c r="AJ149" s="45"/>
      <c r="AK149" s="45">
        <v>6</v>
      </c>
      <c r="AL149" s="45"/>
      <c r="AM149" s="45"/>
      <c r="AN149" s="45"/>
      <c r="AO149" s="45"/>
      <c r="AP149" s="45">
        <v>7</v>
      </c>
      <c r="AQ149" s="45"/>
      <c r="AR149" s="45"/>
      <c r="AS149" s="45"/>
      <c r="AT149" s="45"/>
      <c r="AU149" s="45">
        <v>8</v>
      </c>
      <c r="AV149" s="45"/>
      <c r="AW149" s="45"/>
      <c r="AX149" s="45"/>
      <c r="AY149" s="45"/>
      <c r="AZ149" s="45">
        <v>9</v>
      </c>
      <c r="BA149" s="45"/>
      <c r="BB149" s="45"/>
      <c r="BC149" s="45"/>
      <c r="BD149" s="45"/>
      <c r="BE149" s="45">
        <v>10</v>
      </c>
      <c r="BF149" s="45"/>
      <c r="BG149" s="45"/>
      <c r="BH149" s="45"/>
      <c r="BI149" s="45"/>
      <c r="BJ149" s="45">
        <v>11</v>
      </c>
      <c r="BK149" s="45"/>
      <c r="BL149" s="45"/>
      <c r="BM149" s="45"/>
      <c r="BN149" s="45"/>
      <c r="BO149" s="45">
        <v>12</v>
      </c>
      <c r="BP149" s="45"/>
      <c r="BQ149" s="45"/>
      <c r="BR149" s="45"/>
      <c r="BS149" s="45"/>
      <c r="BT149" s="45">
        <v>13</v>
      </c>
      <c r="BU149" s="45"/>
      <c r="BV149" s="45"/>
      <c r="BW149" s="45"/>
      <c r="BX149" s="45"/>
    </row>
    <row r="150" spans="1:79" ht="10.5" hidden="1" customHeight="1">
      <c r="A150" s="97" t="s">
        <v>154</v>
      </c>
      <c r="B150" s="98"/>
      <c r="C150" s="98"/>
      <c r="D150" s="45" t="s">
        <v>57</v>
      </c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 t="s">
        <v>70</v>
      </c>
      <c r="R150" s="45"/>
      <c r="S150" s="45"/>
      <c r="T150" s="45"/>
      <c r="U150" s="45"/>
      <c r="V150" s="45" t="s">
        <v>71</v>
      </c>
      <c r="W150" s="45"/>
      <c r="X150" s="45"/>
      <c r="Y150" s="45"/>
      <c r="Z150" s="45"/>
      <c r="AA150" s="45"/>
      <c r="AB150" s="45"/>
      <c r="AC150" s="45"/>
      <c r="AD150" s="45"/>
      <c r="AE150" s="45"/>
      <c r="AF150" s="72" t="s">
        <v>111</v>
      </c>
      <c r="AG150" s="72"/>
      <c r="AH150" s="72"/>
      <c r="AI150" s="72"/>
      <c r="AJ150" s="72"/>
      <c r="AK150" s="70" t="s">
        <v>112</v>
      </c>
      <c r="AL150" s="70"/>
      <c r="AM150" s="70"/>
      <c r="AN150" s="70"/>
      <c r="AO150" s="70"/>
      <c r="AP150" s="92" t="s">
        <v>200</v>
      </c>
      <c r="AQ150" s="92"/>
      <c r="AR150" s="92"/>
      <c r="AS150" s="92"/>
      <c r="AT150" s="92"/>
      <c r="AU150" s="72" t="s">
        <v>113</v>
      </c>
      <c r="AV150" s="72"/>
      <c r="AW150" s="72"/>
      <c r="AX150" s="72"/>
      <c r="AY150" s="72"/>
      <c r="AZ150" s="70" t="s">
        <v>114</v>
      </c>
      <c r="BA150" s="70"/>
      <c r="BB150" s="70"/>
      <c r="BC150" s="70"/>
      <c r="BD150" s="70"/>
      <c r="BE150" s="92" t="s">
        <v>200</v>
      </c>
      <c r="BF150" s="92"/>
      <c r="BG150" s="92"/>
      <c r="BH150" s="92"/>
      <c r="BI150" s="92"/>
      <c r="BJ150" s="72" t="s">
        <v>105</v>
      </c>
      <c r="BK150" s="72"/>
      <c r="BL150" s="72"/>
      <c r="BM150" s="72"/>
      <c r="BN150" s="72"/>
      <c r="BO150" s="70" t="s">
        <v>106</v>
      </c>
      <c r="BP150" s="70"/>
      <c r="BQ150" s="70"/>
      <c r="BR150" s="70"/>
      <c r="BS150" s="70"/>
      <c r="BT150" s="92" t="s">
        <v>200</v>
      </c>
      <c r="BU150" s="92"/>
      <c r="BV150" s="92"/>
      <c r="BW150" s="92"/>
      <c r="BX150" s="92"/>
      <c r="CA150" t="s">
        <v>37</v>
      </c>
    </row>
    <row r="151" spans="1:79" s="6" customFormat="1" ht="15" customHeight="1">
      <c r="A151" s="42">
        <v>0</v>
      </c>
      <c r="B151" s="43"/>
      <c r="C151" s="43"/>
      <c r="D151" s="47" t="s">
        <v>199</v>
      </c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CA151" s="6" t="s">
        <v>38</v>
      </c>
    </row>
    <row r="152" spans="1:79" s="6" customFormat="1" ht="28.5" customHeight="1">
      <c r="A152" s="42">
        <v>0</v>
      </c>
      <c r="B152" s="43"/>
      <c r="C152" s="43"/>
      <c r="D152" s="46" t="s">
        <v>201</v>
      </c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7" t="s">
        <v>202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39">
        <v>250.22</v>
      </c>
      <c r="AG152" s="39"/>
      <c r="AH152" s="39"/>
      <c r="AI152" s="39"/>
      <c r="AJ152" s="39"/>
      <c r="AK152" s="39">
        <v>0</v>
      </c>
      <c r="AL152" s="39"/>
      <c r="AM152" s="39"/>
      <c r="AN152" s="39"/>
      <c r="AO152" s="39"/>
      <c r="AP152" s="39">
        <v>250.22</v>
      </c>
      <c r="AQ152" s="39"/>
      <c r="AR152" s="39"/>
      <c r="AS152" s="39"/>
      <c r="AT152" s="39"/>
      <c r="AU152" s="39">
        <v>226.15</v>
      </c>
      <c r="AV152" s="39"/>
      <c r="AW152" s="39"/>
      <c r="AX152" s="39"/>
      <c r="AY152" s="39"/>
      <c r="AZ152" s="39">
        <v>0</v>
      </c>
      <c r="BA152" s="39"/>
      <c r="BB152" s="39"/>
      <c r="BC152" s="39"/>
      <c r="BD152" s="39"/>
      <c r="BE152" s="39">
        <v>226.15</v>
      </c>
      <c r="BF152" s="39"/>
      <c r="BG152" s="39"/>
      <c r="BH152" s="39"/>
      <c r="BI152" s="39"/>
      <c r="BJ152" s="39">
        <v>221.62</v>
      </c>
      <c r="BK152" s="39"/>
      <c r="BL152" s="39"/>
      <c r="BM152" s="39"/>
      <c r="BN152" s="39"/>
      <c r="BO152" s="39">
        <v>0</v>
      </c>
      <c r="BP152" s="39"/>
      <c r="BQ152" s="39"/>
      <c r="BR152" s="39"/>
      <c r="BS152" s="39"/>
      <c r="BT152" s="39">
        <v>221.62</v>
      </c>
      <c r="BU152" s="39"/>
      <c r="BV152" s="39"/>
      <c r="BW152" s="39"/>
      <c r="BX152" s="39"/>
    </row>
    <row r="153" spans="1:79" s="25" customFormat="1" ht="28.5" customHeight="1">
      <c r="A153" s="40">
        <v>0</v>
      </c>
      <c r="B153" s="41"/>
      <c r="C153" s="41"/>
      <c r="D153" s="44" t="s">
        <v>203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6"/>
      <c r="Q153" s="45" t="s">
        <v>202</v>
      </c>
      <c r="R153" s="45"/>
      <c r="S153" s="45"/>
      <c r="T153" s="45"/>
      <c r="U153" s="45"/>
      <c r="V153" s="45" t="s">
        <v>204</v>
      </c>
      <c r="W153" s="45"/>
      <c r="X153" s="45"/>
      <c r="Y153" s="45"/>
      <c r="Z153" s="45"/>
      <c r="AA153" s="45"/>
      <c r="AB153" s="45"/>
      <c r="AC153" s="45"/>
      <c r="AD153" s="45"/>
      <c r="AE153" s="45"/>
      <c r="AF153" s="38">
        <v>0</v>
      </c>
      <c r="AG153" s="38"/>
      <c r="AH153" s="38"/>
      <c r="AI153" s="38"/>
      <c r="AJ153" s="38"/>
      <c r="AK153" s="38">
        <v>0</v>
      </c>
      <c r="AL153" s="38"/>
      <c r="AM153" s="38"/>
      <c r="AN153" s="38"/>
      <c r="AO153" s="38"/>
      <c r="AP153" s="38">
        <v>0</v>
      </c>
      <c r="AQ153" s="38"/>
      <c r="AR153" s="38"/>
      <c r="AS153" s="38"/>
      <c r="AT153" s="38"/>
      <c r="AU153" s="38">
        <v>26.15</v>
      </c>
      <c r="AV153" s="38"/>
      <c r="AW153" s="38"/>
      <c r="AX153" s="38"/>
      <c r="AY153" s="38"/>
      <c r="AZ153" s="38">
        <v>0</v>
      </c>
      <c r="BA153" s="38"/>
      <c r="BB153" s="38"/>
      <c r="BC153" s="38"/>
      <c r="BD153" s="38"/>
      <c r="BE153" s="38">
        <v>26.15</v>
      </c>
      <c r="BF153" s="38"/>
      <c r="BG153" s="38"/>
      <c r="BH153" s="38"/>
      <c r="BI153" s="38"/>
      <c r="BJ153" s="38">
        <v>22.9</v>
      </c>
      <c r="BK153" s="38"/>
      <c r="BL153" s="38"/>
      <c r="BM153" s="38"/>
      <c r="BN153" s="38"/>
      <c r="BO153" s="38">
        <v>0</v>
      </c>
      <c r="BP153" s="38"/>
      <c r="BQ153" s="38"/>
      <c r="BR153" s="38"/>
      <c r="BS153" s="38"/>
      <c r="BT153" s="38">
        <v>22.9</v>
      </c>
      <c r="BU153" s="38"/>
      <c r="BV153" s="38"/>
      <c r="BW153" s="38"/>
      <c r="BX153" s="38"/>
    </row>
    <row r="154" spans="1:79" s="25" customFormat="1" ht="15" customHeight="1">
      <c r="A154" s="40">
        <v>0</v>
      </c>
      <c r="B154" s="41"/>
      <c r="C154" s="41"/>
      <c r="D154" s="44" t="s">
        <v>205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/>
      <c r="Q154" s="45" t="s">
        <v>202</v>
      </c>
      <c r="R154" s="45"/>
      <c r="S154" s="45"/>
      <c r="T154" s="45"/>
      <c r="U154" s="45"/>
      <c r="V154" s="45" t="s">
        <v>204</v>
      </c>
      <c r="W154" s="45"/>
      <c r="X154" s="45"/>
      <c r="Y154" s="45"/>
      <c r="Z154" s="45"/>
      <c r="AA154" s="45"/>
      <c r="AB154" s="45"/>
      <c r="AC154" s="45"/>
      <c r="AD154" s="45"/>
      <c r="AE154" s="45"/>
      <c r="AF154" s="38">
        <v>0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0</v>
      </c>
      <c r="AQ154" s="38"/>
      <c r="AR154" s="38"/>
      <c r="AS154" s="38"/>
      <c r="AT154" s="38"/>
      <c r="AU154" s="38">
        <v>19.850000000000001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19.850000000000001</v>
      </c>
      <c r="BF154" s="38"/>
      <c r="BG154" s="38"/>
      <c r="BH154" s="38"/>
      <c r="BI154" s="38"/>
      <c r="BJ154" s="38">
        <v>19.850000000000001</v>
      </c>
      <c r="BK154" s="38"/>
      <c r="BL154" s="38"/>
      <c r="BM154" s="38"/>
      <c r="BN154" s="38"/>
      <c r="BO154" s="38">
        <v>0</v>
      </c>
      <c r="BP154" s="38"/>
      <c r="BQ154" s="38"/>
      <c r="BR154" s="38"/>
      <c r="BS154" s="38"/>
      <c r="BT154" s="38">
        <v>19.850000000000001</v>
      </c>
      <c r="BU154" s="38"/>
      <c r="BV154" s="38"/>
      <c r="BW154" s="38"/>
      <c r="BX154" s="38"/>
    </row>
    <row r="155" spans="1:79" s="25" customFormat="1" ht="15" customHeight="1">
      <c r="A155" s="40">
        <v>0</v>
      </c>
      <c r="B155" s="41"/>
      <c r="C155" s="41"/>
      <c r="D155" s="44" t="s">
        <v>206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  <c r="Q155" s="45" t="s">
        <v>202</v>
      </c>
      <c r="R155" s="45"/>
      <c r="S155" s="45"/>
      <c r="T155" s="45"/>
      <c r="U155" s="45"/>
      <c r="V155" s="45" t="s">
        <v>204</v>
      </c>
      <c r="W155" s="45"/>
      <c r="X155" s="45"/>
      <c r="Y155" s="45"/>
      <c r="Z155" s="45"/>
      <c r="AA155" s="45"/>
      <c r="AB155" s="45"/>
      <c r="AC155" s="45"/>
      <c r="AD155" s="45"/>
      <c r="AE155" s="45"/>
      <c r="AF155" s="38">
        <v>0</v>
      </c>
      <c r="AG155" s="38"/>
      <c r="AH155" s="38"/>
      <c r="AI155" s="38"/>
      <c r="AJ155" s="38"/>
      <c r="AK155" s="38">
        <v>0</v>
      </c>
      <c r="AL155" s="38"/>
      <c r="AM155" s="38"/>
      <c r="AN155" s="38"/>
      <c r="AO155" s="38"/>
      <c r="AP155" s="38">
        <v>0</v>
      </c>
      <c r="AQ155" s="38"/>
      <c r="AR155" s="38"/>
      <c r="AS155" s="38"/>
      <c r="AT155" s="38"/>
      <c r="AU155" s="38">
        <v>180.15</v>
      </c>
      <c r="AV155" s="38"/>
      <c r="AW155" s="38"/>
      <c r="AX155" s="38"/>
      <c r="AY155" s="38"/>
      <c r="AZ155" s="38">
        <v>0</v>
      </c>
      <c r="BA155" s="38"/>
      <c r="BB155" s="38"/>
      <c r="BC155" s="38"/>
      <c r="BD155" s="38"/>
      <c r="BE155" s="38">
        <v>180.15</v>
      </c>
      <c r="BF155" s="38"/>
      <c r="BG155" s="38"/>
      <c r="BH155" s="38"/>
      <c r="BI155" s="38"/>
      <c r="BJ155" s="38">
        <v>178.87</v>
      </c>
      <c r="BK155" s="38"/>
      <c r="BL155" s="38"/>
      <c r="BM155" s="38"/>
      <c r="BN155" s="38"/>
      <c r="BO155" s="38">
        <v>0</v>
      </c>
      <c r="BP155" s="38"/>
      <c r="BQ155" s="38"/>
      <c r="BR155" s="38"/>
      <c r="BS155" s="38"/>
      <c r="BT155" s="38">
        <v>178.87</v>
      </c>
      <c r="BU155" s="38"/>
      <c r="BV155" s="38"/>
      <c r="BW155" s="38"/>
      <c r="BX155" s="38"/>
    </row>
    <row r="156" spans="1:79" s="25" customFormat="1" ht="45" customHeight="1">
      <c r="A156" s="40">
        <v>0</v>
      </c>
      <c r="B156" s="41"/>
      <c r="C156" s="41"/>
      <c r="D156" s="44" t="s">
        <v>207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6"/>
      <c r="Q156" s="45" t="s">
        <v>202</v>
      </c>
      <c r="R156" s="45"/>
      <c r="S156" s="45"/>
      <c r="T156" s="45"/>
      <c r="U156" s="45"/>
      <c r="V156" s="45" t="s">
        <v>204</v>
      </c>
      <c r="W156" s="45"/>
      <c r="X156" s="45"/>
      <c r="Y156" s="45"/>
      <c r="Z156" s="45"/>
      <c r="AA156" s="45"/>
      <c r="AB156" s="45"/>
      <c r="AC156" s="45"/>
      <c r="AD156" s="45"/>
      <c r="AE156" s="45"/>
      <c r="AF156" s="38">
        <v>0</v>
      </c>
      <c r="AG156" s="38"/>
      <c r="AH156" s="38"/>
      <c r="AI156" s="38"/>
      <c r="AJ156" s="38"/>
      <c r="AK156" s="38">
        <v>0</v>
      </c>
      <c r="AL156" s="38"/>
      <c r="AM156" s="38"/>
      <c r="AN156" s="38"/>
      <c r="AO156" s="38"/>
      <c r="AP156" s="38">
        <v>0</v>
      </c>
      <c r="AQ156" s="38"/>
      <c r="AR156" s="38"/>
      <c r="AS156" s="38"/>
      <c r="AT156" s="38"/>
      <c r="AU156" s="38">
        <v>0</v>
      </c>
      <c r="AV156" s="38"/>
      <c r="AW156" s="38"/>
      <c r="AX156" s="38"/>
      <c r="AY156" s="38"/>
      <c r="AZ156" s="38">
        <v>0</v>
      </c>
      <c r="BA156" s="38"/>
      <c r="BB156" s="38"/>
      <c r="BC156" s="38"/>
      <c r="BD156" s="38"/>
      <c r="BE156" s="38">
        <v>0</v>
      </c>
      <c r="BF156" s="38"/>
      <c r="BG156" s="38"/>
      <c r="BH156" s="38"/>
      <c r="BI156" s="38"/>
      <c r="BJ156" s="38">
        <v>0</v>
      </c>
      <c r="BK156" s="38"/>
      <c r="BL156" s="38"/>
      <c r="BM156" s="38"/>
      <c r="BN156" s="38"/>
      <c r="BO156" s="38">
        <v>0</v>
      </c>
      <c r="BP156" s="38"/>
      <c r="BQ156" s="38"/>
      <c r="BR156" s="38"/>
      <c r="BS156" s="38"/>
      <c r="BT156" s="38">
        <v>0</v>
      </c>
      <c r="BU156" s="38"/>
      <c r="BV156" s="38"/>
      <c r="BW156" s="38"/>
      <c r="BX156" s="38"/>
    </row>
    <row r="157" spans="1:79" s="25" customFormat="1" ht="45" customHeight="1">
      <c r="A157" s="40">
        <v>0</v>
      </c>
      <c r="B157" s="41"/>
      <c r="C157" s="41"/>
      <c r="D157" s="44" t="s">
        <v>208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6"/>
      <c r="Q157" s="45" t="s">
        <v>209</v>
      </c>
      <c r="R157" s="45"/>
      <c r="S157" s="45"/>
      <c r="T157" s="45"/>
      <c r="U157" s="45"/>
      <c r="V157" s="45" t="s">
        <v>210</v>
      </c>
      <c r="W157" s="45"/>
      <c r="X157" s="45"/>
      <c r="Y157" s="45"/>
      <c r="Z157" s="45"/>
      <c r="AA157" s="45"/>
      <c r="AB157" s="45"/>
      <c r="AC157" s="45"/>
      <c r="AD157" s="45"/>
      <c r="AE157" s="45"/>
      <c r="AF157" s="38">
        <v>0</v>
      </c>
      <c r="AG157" s="38"/>
      <c r="AH157" s="38"/>
      <c r="AI157" s="38"/>
      <c r="AJ157" s="38"/>
      <c r="AK157" s="38">
        <v>0</v>
      </c>
      <c r="AL157" s="38"/>
      <c r="AM157" s="38"/>
      <c r="AN157" s="38"/>
      <c r="AO157" s="38"/>
      <c r="AP157" s="38">
        <v>0</v>
      </c>
      <c r="AQ157" s="38"/>
      <c r="AR157" s="38"/>
      <c r="AS157" s="38"/>
      <c r="AT157" s="38"/>
      <c r="AU157" s="38">
        <v>0</v>
      </c>
      <c r="AV157" s="38"/>
      <c r="AW157" s="38"/>
      <c r="AX157" s="38"/>
      <c r="AY157" s="38"/>
      <c r="AZ157" s="38">
        <v>1144635</v>
      </c>
      <c r="BA157" s="38"/>
      <c r="BB157" s="38"/>
      <c r="BC157" s="38"/>
      <c r="BD157" s="38"/>
      <c r="BE157" s="38">
        <v>1144635</v>
      </c>
      <c r="BF157" s="38"/>
      <c r="BG157" s="38"/>
      <c r="BH157" s="38"/>
      <c r="BI157" s="38"/>
      <c r="BJ157" s="38">
        <v>0</v>
      </c>
      <c r="BK157" s="38"/>
      <c r="BL157" s="38"/>
      <c r="BM157" s="38"/>
      <c r="BN157" s="38"/>
      <c r="BO157" s="38">
        <v>570000</v>
      </c>
      <c r="BP157" s="38"/>
      <c r="BQ157" s="38"/>
      <c r="BR157" s="38"/>
      <c r="BS157" s="38"/>
      <c r="BT157" s="38">
        <v>570000</v>
      </c>
      <c r="BU157" s="38"/>
      <c r="BV157" s="38"/>
      <c r="BW157" s="38"/>
      <c r="BX157" s="38"/>
    </row>
    <row r="158" spans="1:79" s="25" customFormat="1" ht="15" customHeight="1">
      <c r="A158" s="40">
        <v>1</v>
      </c>
      <c r="B158" s="41"/>
      <c r="C158" s="41"/>
      <c r="D158" s="44" t="s">
        <v>211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6"/>
      <c r="Q158" s="45" t="s">
        <v>202</v>
      </c>
      <c r="R158" s="45"/>
      <c r="S158" s="45"/>
      <c r="T158" s="45"/>
      <c r="U158" s="45"/>
      <c r="V158" s="45" t="s">
        <v>212</v>
      </c>
      <c r="W158" s="45"/>
      <c r="X158" s="45"/>
      <c r="Y158" s="45"/>
      <c r="Z158" s="45"/>
      <c r="AA158" s="45"/>
      <c r="AB158" s="45"/>
      <c r="AC158" s="45"/>
      <c r="AD158" s="45"/>
      <c r="AE158" s="45"/>
      <c r="AF158" s="38">
        <v>16</v>
      </c>
      <c r="AG158" s="38"/>
      <c r="AH158" s="38"/>
      <c r="AI158" s="38"/>
      <c r="AJ158" s="38"/>
      <c r="AK158" s="38">
        <v>0</v>
      </c>
      <c r="AL158" s="38"/>
      <c r="AM158" s="38"/>
      <c r="AN158" s="38"/>
      <c r="AO158" s="38"/>
      <c r="AP158" s="38">
        <v>16</v>
      </c>
      <c r="AQ158" s="38"/>
      <c r="AR158" s="38"/>
      <c r="AS158" s="38"/>
      <c r="AT158" s="38"/>
      <c r="AU158" s="38">
        <v>14</v>
      </c>
      <c r="AV158" s="38"/>
      <c r="AW158" s="38"/>
      <c r="AX158" s="38"/>
      <c r="AY158" s="38"/>
      <c r="AZ158" s="38">
        <v>0</v>
      </c>
      <c r="BA158" s="38"/>
      <c r="BB158" s="38"/>
      <c r="BC158" s="38"/>
      <c r="BD158" s="38"/>
      <c r="BE158" s="38">
        <v>14</v>
      </c>
      <c r="BF158" s="38"/>
      <c r="BG158" s="38"/>
      <c r="BH158" s="38"/>
      <c r="BI158" s="38"/>
      <c r="BJ158" s="38">
        <v>15</v>
      </c>
      <c r="BK158" s="38"/>
      <c r="BL158" s="38"/>
      <c r="BM158" s="38"/>
      <c r="BN158" s="38"/>
      <c r="BO158" s="38">
        <v>0</v>
      </c>
      <c r="BP158" s="38"/>
      <c r="BQ158" s="38"/>
      <c r="BR158" s="38"/>
      <c r="BS158" s="38"/>
      <c r="BT158" s="38">
        <v>15</v>
      </c>
      <c r="BU158" s="38"/>
      <c r="BV158" s="38"/>
      <c r="BW158" s="38"/>
      <c r="BX158" s="38"/>
    </row>
    <row r="159" spans="1:79" s="25" customFormat="1" ht="15" customHeight="1">
      <c r="A159" s="40">
        <v>2</v>
      </c>
      <c r="B159" s="41"/>
      <c r="C159" s="41"/>
      <c r="D159" s="44" t="s">
        <v>213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6"/>
      <c r="Q159" s="45" t="s">
        <v>202</v>
      </c>
      <c r="R159" s="45"/>
      <c r="S159" s="45"/>
      <c r="T159" s="45"/>
      <c r="U159" s="45"/>
      <c r="V159" s="45" t="s">
        <v>212</v>
      </c>
      <c r="W159" s="45"/>
      <c r="X159" s="45"/>
      <c r="Y159" s="45"/>
      <c r="Z159" s="45"/>
      <c r="AA159" s="45"/>
      <c r="AB159" s="45"/>
      <c r="AC159" s="45"/>
      <c r="AD159" s="45"/>
      <c r="AE159" s="45"/>
      <c r="AF159" s="38">
        <v>129</v>
      </c>
      <c r="AG159" s="38"/>
      <c r="AH159" s="38"/>
      <c r="AI159" s="38"/>
      <c r="AJ159" s="38"/>
      <c r="AK159" s="38">
        <v>0</v>
      </c>
      <c r="AL159" s="38"/>
      <c r="AM159" s="38"/>
      <c r="AN159" s="38"/>
      <c r="AO159" s="38"/>
      <c r="AP159" s="38">
        <v>129</v>
      </c>
      <c r="AQ159" s="38"/>
      <c r="AR159" s="38"/>
      <c r="AS159" s="38"/>
      <c r="AT159" s="38"/>
      <c r="AU159" s="38">
        <v>126</v>
      </c>
      <c r="AV159" s="38"/>
      <c r="AW159" s="38"/>
      <c r="AX159" s="38"/>
      <c r="AY159" s="38"/>
      <c r="AZ159" s="38">
        <v>0</v>
      </c>
      <c r="BA159" s="38"/>
      <c r="BB159" s="38"/>
      <c r="BC159" s="38"/>
      <c r="BD159" s="38"/>
      <c r="BE159" s="38">
        <v>126</v>
      </c>
      <c r="BF159" s="38"/>
      <c r="BG159" s="38"/>
      <c r="BH159" s="38"/>
      <c r="BI159" s="38"/>
      <c r="BJ159" s="38">
        <v>126</v>
      </c>
      <c r="BK159" s="38"/>
      <c r="BL159" s="38"/>
      <c r="BM159" s="38"/>
      <c r="BN159" s="38"/>
      <c r="BO159" s="38">
        <v>0</v>
      </c>
      <c r="BP159" s="38"/>
      <c r="BQ159" s="38"/>
      <c r="BR159" s="38"/>
      <c r="BS159" s="38"/>
      <c r="BT159" s="38">
        <v>126</v>
      </c>
      <c r="BU159" s="38"/>
      <c r="BV159" s="38"/>
      <c r="BW159" s="38"/>
      <c r="BX159" s="38"/>
    </row>
    <row r="160" spans="1:79" s="6" customFormat="1" ht="30" customHeight="1">
      <c r="A160" s="42">
        <v>0</v>
      </c>
      <c r="B160" s="43"/>
      <c r="C160" s="43"/>
      <c r="D160" s="46" t="s">
        <v>201</v>
      </c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/>
      <c r="Q160" s="47" t="s">
        <v>202</v>
      </c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39">
        <v>250.22</v>
      </c>
      <c r="AG160" s="39"/>
      <c r="AH160" s="39"/>
      <c r="AI160" s="39"/>
      <c r="AJ160" s="39"/>
      <c r="AK160" s="39">
        <v>0</v>
      </c>
      <c r="AL160" s="39"/>
      <c r="AM160" s="39"/>
      <c r="AN160" s="39"/>
      <c r="AO160" s="39"/>
      <c r="AP160" s="39">
        <v>250.22</v>
      </c>
      <c r="AQ160" s="39"/>
      <c r="AR160" s="39"/>
      <c r="AS160" s="39"/>
      <c r="AT160" s="39"/>
      <c r="AU160" s="39">
        <v>226.15</v>
      </c>
      <c r="AV160" s="39"/>
      <c r="AW160" s="39"/>
      <c r="AX160" s="39"/>
      <c r="AY160" s="39"/>
      <c r="AZ160" s="39">
        <v>0</v>
      </c>
      <c r="BA160" s="39"/>
      <c r="BB160" s="39"/>
      <c r="BC160" s="39"/>
      <c r="BD160" s="39"/>
      <c r="BE160" s="39">
        <v>226.15</v>
      </c>
      <c r="BF160" s="39"/>
      <c r="BG160" s="39"/>
      <c r="BH160" s="39"/>
      <c r="BI160" s="39"/>
      <c r="BJ160" s="39">
        <v>221.62</v>
      </c>
      <c r="BK160" s="39"/>
      <c r="BL160" s="39"/>
      <c r="BM160" s="39"/>
      <c r="BN160" s="39"/>
      <c r="BO160" s="39">
        <v>0</v>
      </c>
      <c r="BP160" s="39"/>
      <c r="BQ160" s="39"/>
      <c r="BR160" s="39"/>
      <c r="BS160" s="39"/>
      <c r="BT160" s="39">
        <v>221.62</v>
      </c>
      <c r="BU160" s="39"/>
      <c r="BV160" s="39"/>
      <c r="BW160" s="39"/>
      <c r="BX160" s="39"/>
    </row>
    <row r="161" spans="1:76" s="25" customFormat="1" ht="28.5" customHeight="1">
      <c r="A161" s="40">
        <v>3</v>
      </c>
      <c r="B161" s="41"/>
      <c r="C161" s="41"/>
      <c r="D161" s="44" t="s">
        <v>201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6"/>
      <c r="Q161" s="45" t="s">
        <v>202</v>
      </c>
      <c r="R161" s="45"/>
      <c r="S161" s="45"/>
      <c r="T161" s="45"/>
      <c r="U161" s="45"/>
      <c r="V161" s="45" t="s">
        <v>204</v>
      </c>
      <c r="W161" s="45"/>
      <c r="X161" s="45"/>
      <c r="Y161" s="45"/>
      <c r="Z161" s="45"/>
      <c r="AA161" s="45"/>
      <c r="AB161" s="45"/>
      <c r="AC161" s="45"/>
      <c r="AD161" s="45"/>
      <c r="AE161" s="45"/>
      <c r="AF161" s="38">
        <v>250.22</v>
      </c>
      <c r="AG161" s="38"/>
      <c r="AH161" s="38"/>
      <c r="AI161" s="38"/>
      <c r="AJ161" s="38"/>
      <c r="AK161" s="38">
        <v>0</v>
      </c>
      <c r="AL161" s="38"/>
      <c r="AM161" s="38"/>
      <c r="AN161" s="38"/>
      <c r="AO161" s="38"/>
      <c r="AP161" s="38">
        <v>250.22</v>
      </c>
      <c r="AQ161" s="38"/>
      <c r="AR161" s="38"/>
      <c r="AS161" s="38"/>
      <c r="AT161" s="38"/>
      <c r="AU161" s="38">
        <v>0</v>
      </c>
      <c r="AV161" s="38"/>
      <c r="AW161" s="38"/>
      <c r="AX161" s="38"/>
      <c r="AY161" s="38"/>
      <c r="AZ161" s="38">
        <v>0</v>
      </c>
      <c r="BA161" s="38"/>
      <c r="BB161" s="38"/>
      <c r="BC161" s="38"/>
      <c r="BD161" s="38"/>
      <c r="BE161" s="38">
        <v>0</v>
      </c>
      <c r="BF161" s="38"/>
      <c r="BG161" s="38"/>
      <c r="BH161" s="38"/>
      <c r="BI161" s="38"/>
      <c r="BJ161" s="38">
        <v>0</v>
      </c>
      <c r="BK161" s="38"/>
      <c r="BL161" s="38"/>
      <c r="BM161" s="38"/>
      <c r="BN161" s="38"/>
      <c r="BO161" s="38">
        <v>0</v>
      </c>
      <c r="BP161" s="38"/>
      <c r="BQ161" s="38"/>
      <c r="BR161" s="38"/>
      <c r="BS161" s="38"/>
      <c r="BT161" s="38">
        <v>0</v>
      </c>
      <c r="BU161" s="38"/>
      <c r="BV161" s="38"/>
      <c r="BW161" s="38"/>
      <c r="BX161" s="38"/>
    </row>
    <row r="162" spans="1:76" s="6" customFormat="1" ht="15" customHeight="1">
      <c r="A162" s="42">
        <v>0</v>
      </c>
      <c r="B162" s="43"/>
      <c r="C162" s="43"/>
      <c r="D162" s="46" t="s">
        <v>214</v>
      </c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1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</row>
    <row r="163" spans="1:76" s="6" customFormat="1" ht="28.5" customHeight="1">
      <c r="A163" s="42">
        <v>0</v>
      </c>
      <c r="B163" s="43"/>
      <c r="C163" s="43"/>
      <c r="D163" s="46" t="s">
        <v>215</v>
      </c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1"/>
      <c r="Q163" s="47" t="s">
        <v>202</v>
      </c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39">
        <v>1999</v>
      </c>
      <c r="AG163" s="39"/>
      <c r="AH163" s="39"/>
      <c r="AI163" s="39"/>
      <c r="AJ163" s="39"/>
      <c r="AK163" s="39">
        <v>0</v>
      </c>
      <c r="AL163" s="39"/>
      <c r="AM163" s="39"/>
      <c r="AN163" s="39"/>
      <c r="AO163" s="39"/>
      <c r="AP163" s="39">
        <v>1999</v>
      </c>
      <c r="AQ163" s="39"/>
      <c r="AR163" s="39"/>
      <c r="AS163" s="39"/>
      <c r="AT163" s="39"/>
      <c r="AU163" s="39">
        <v>1949</v>
      </c>
      <c r="AV163" s="39"/>
      <c r="AW163" s="39"/>
      <c r="AX163" s="39"/>
      <c r="AY163" s="39"/>
      <c r="AZ163" s="39">
        <v>0</v>
      </c>
      <c r="BA163" s="39"/>
      <c r="BB163" s="39"/>
      <c r="BC163" s="39"/>
      <c r="BD163" s="39"/>
      <c r="BE163" s="39">
        <v>1949</v>
      </c>
      <c r="BF163" s="39"/>
      <c r="BG163" s="39"/>
      <c r="BH163" s="39"/>
      <c r="BI163" s="39"/>
      <c r="BJ163" s="39">
        <v>1949</v>
      </c>
      <c r="BK163" s="39"/>
      <c r="BL163" s="39"/>
      <c r="BM163" s="39"/>
      <c r="BN163" s="39"/>
      <c r="BO163" s="39">
        <v>0</v>
      </c>
      <c r="BP163" s="39"/>
      <c r="BQ163" s="39"/>
      <c r="BR163" s="39"/>
      <c r="BS163" s="39"/>
      <c r="BT163" s="39">
        <v>1949</v>
      </c>
      <c r="BU163" s="39"/>
      <c r="BV163" s="39"/>
      <c r="BW163" s="39"/>
      <c r="BX163" s="39"/>
    </row>
    <row r="164" spans="1:76" s="25" customFormat="1" ht="15" customHeight="1">
      <c r="A164" s="40">
        <v>0</v>
      </c>
      <c r="B164" s="41"/>
      <c r="C164" s="41"/>
      <c r="D164" s="44" t="s">
        <v>216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/>
      <c r="Q164" s="45" t="s">
        <v>202</v>
      </c>
      <c r="R164" s="45"/>
      <c r="S164" s="45"/>
      <c r="T164" s="45"/>
      <c r="U164" s="45"/>
      <c r="V164" s="45" t="s">
        <v>212</v>
      </c>
      <c r="W164" s="45"/>
      <c r="X164" s="45"/>
      <c r="Y164" s="45"/>
      <c r="Z164" s="45"/>
      <c r="AA164" s="45"/>
      <c r="AB164" s="45"/>
      <c r="AC164" s="45"/>
      <c r="AD164" s="45"/>
      <c r="AE164" s="45"/>
      <c r="AF164" s="38">
        <v>0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0</v>
      </c>
      <c r="AQ164" s="38"/>
      <c r="AR164" s="38"/>
      <c r="AS164" s="38"/>
      <c r="AT164" s="38"/>
      <c r="AU164" s="38">
        <v>1043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1043</v>
      </c>
      <c r="BF164" s="38"/>
      <c r="BG164" s="38"/>
      <c r="BH164" s="38"/>
      <c r="BI164" s="38"/>
      <c r="BJ164" s="38">
        <v>1043</v>
      </c>
      <c r="BK164" s="38"/>
      <c r="BL164" s="38"/>
      <c r="BM164" s="38"/>
      <c r="BN164" s="38"/>
      <c r="BO164" s="38">
        <v>0</v>
      </c>
      <c r="BP164" s="38"/>
      <c r="BQ164" s="38"/>
      <c r="BR164" s="38"/>
      <c r="BS164" s="38"/>
      <c r="BT164" s="38">
        <v>1043</v>
      </c>
      <c r="BU164" s="38"/>
      <c r="BV164" s="38"/>
      <c r="BW164" s="38"/>
      <c r="BX164" s="38"/>
    </row>
    <row r="165" spans="1:76" s="25" customFormat="1" ht="30" customHeight="1">
      <c r="A165" s="40">
        <v>0</v>
      </c>
      <c r="B165" s="41"/>
      <c r="C165" s="41"/>
      <c r="D165" s="44" t="s">
        <v>217</v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6"/>
      <c r="Q165" s="45" t="s">
        <v>202</v>
      </c>
      <c r="R165" s="45"/>
      <c r="S165" s="45"/>
      <c r="T165" s="45"/>
      <c r="U165" s="45"/>
      <c r="V165" s="45" t="s">
        <v>218</v>
      </c>
      <c r="W165" s="45"/>
      <c r="X165" s="45"/>
      <c r="Y165" s="45"/>
      <c r="Z165" s="45"/>
      <c r="AA165" s="45"/>
      <c r="AB165" s="45"/>
      <c r="AC165" s="45"/>
      <c r="AD165" s="45"/>
      <c r="AE165" s="45"/>
      <c r="AF165" s="38">
        <v>0</v>
      </c>
      <c r="AG165" s="38"/>
      <c r="AH165" s="38"/>
      <c r="AI165" s="38"/>
      <c r="AJ165" s="38"/>
      <c r="AK165" s="38">
        <v>0</v>
      </c>
      <c r="AL165" s="38"/>
      <c r="AM165" s="38"/>
      <c r="AN165" s="38"/>
      <c r="AO165" s="38"/>
      <c r="AP165" s="38">
        <v>0</v>
      </c>
      <c r="AQ165" s="38"/>
      <c r="AR165" s="38"/>
      <c r="AS165" s="38"/>
      <c r="AT165" s="38"/>
      <c r="AU165" s="38">
        <v>0</v>
      </c>
      <c r="AV165" s="38"/>
      <c r="AW165" s="38"/>
      <c r="AX165" s="38"/>
      <c r="AY165" s="38"/>
      <c r="AZ165" s="38">
        <v>1</v>
      </c>
      <c r="BA165" s="38"/>
      <c r="BB165" s="38"/>
      <c r="BC165" s="38"/>
      <c r="BD165" s="38"/>
      <c r="BE165" s="38">
        <v>1</v>
      </c>
      <c r="BF165" s="38"/>
      <c r="BG165" s="38"/>
      <c r="BH165" s="38"/>
      <c r="BI165" s="38"/>
      <c r="BJ165" s="38">
        <v>0</v>
      </c>
      <c r="BK165" s="38"/>
      <c r="BL165" s="38"/>
      <c r="BM165" s="38"/>
      <c r="BN165" s="38"/>
      <c r="BO165" s="38">
        <v>0</v>
      </c>
      <c r="BP165" s="38"/>
      <c r="BQ165" s="38"/>
      <c r="BR165" s="38"/>
      <c r="BS165" s="38"/>
      <c r="BT165" s="38">
        <v>0</v>
      </c>
      <c r="BU165" s="38"/>
      <c r="BV165" s="38"/>
      <c r="BW165" s="38"/>
      <c r="BX165" s="38"/>
    </row>
    <row r="166" spans="1:76" s="6" customFormat="1" ht="30" customHeight="1">
      <c r="A166" s="42">
        <v>0</v>
      </c>
      <c r="B166" s="43"/>
      <c r="C166" s="43"/>
      <c r="D166" s="46" t="s">
        <v>215</v>
      </c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1"/>
      <c r="Q166" s="47" t="s">
        <v>202</v>
      </c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39">
        <v>1999</v>
      </c>
      <c r="AG166" s="39"/>
      <c r="AH166" s="39"/>
      <c r="AI166" s="39"/>
      <c r="AJ166" s="39"/>
      <c r="AK166" s="39">
        <v>0</v>
      </c>
      <c r="AL166" s="39"/>
      <c r="AM166" s="39"/>
      <c r="AN166" s="39"/>
      <c r="AO166" s="39"/>
      <c r="AP166" s="39">
        <v>1999</v>
      </c>
      <c r="AQ166" s="39"/>
      <c r="AR166" s="39"/>
      <c r="AS166" s="39"/>
      <c r="AT166" s="39"/>
      <c r="AU166" s="39">
        <v>1949</v>
      </c>
      <c r="AV166" s="39"/>
      <c r="AW166" s="39"/>
      <c r="AX166" s="39"/>
      <c r="AY166" s="39"/>
      <c r="AZ166" s="39">
        <v>0</v>
      </c>
      <c r="BA166" s="39"/>
      <c r="BB166" s="39"/>
      <c r="BC166" s="39"/>
      <c r="BD166" s="39"/>
      <c r="BE166" s="39">
        <v>1949</v>
      </c>
      <c r="BF166" s="39"/>
      <c r="BG166" s="39"/>
      <c r="BH166" s="39"/>
      <c r="BI166" s="39"/>
      <c r="BJ166" s="39">
        <v>1949</v>
      </c>
      <c r="BK166" s="39"/>
      <c r="BL166" s="39"/>
      <c r="BM166" s="39"/>
      <c r="BN166" s="39"/>
      <c r="BO166" s="39">
        <v>0</v>
      </c>
      <c r="BP166" s="39"/>
      <c r="BQ166" s="39"/>
      <c r="BR166" s="39"/>
      <c r="BS166" s="39"/>
      <c r="BT166" s="39">
        <v>1949</v>
      </c>
      <c r="BU166" s="39"/>
      <c r="BV166" s="39"/>
      <c r="BW166" s="39"/>
      <c r="BX166" s="39"/>
    </row>
    <row r="167" spans="1:76" s="25" customFormat="1" ht="28.5" customHeight="1">
      <c r="A167" s="40">
        <v>4</v>
      </c>
      <c r="B167" s="41"/>
      <c r="C167" s="41"/>
      <c r="D167" s="44" t="s">
        <v>215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5" t="s">
        <v>202</v>
      </c>
      <c r="R167" s="45"/>
      <c r="S167" s="45"/>
      <c r="T167" s="45"/>
      <c r="U167" s="45"/>
      <c r="V167" s="45" t="s">
        <v>212</v>
      </c>
      <c r="W167" s="45"/>
      <c r="X167" s="45"/>
      <c r="Y167" s="45"/>
      <c r="Z167" s="45"/>
      <c r="AA167" s="45"/>
      <c r="AB167" s="45"/>
      <c r="AC167" s="45"/>
      <c r="AD167" s="45"/>
      <c r="AE167" s="45"/>
      <c r="AF167" s="38">
        <v>1999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1999</v>
      </c>
      <c r="AQ167" s="38"/>
      <c r="AR167" s="38"/>
      <c r="AS167" s="38"/>
      <c r="AT167" s="38"/>
      <c r="AU167" s="38">
        <v>0</v>
      </c>
      <c r="AV167" s="38"/>
      <c r="AW167" s="38"/>
      <c r="AX167" s="38"/>
      <c r="AY167" s="38"/>
      <c r="AZ167" s="38">
        <v>0</v>
      </c>
      <c r="BA167" s="38"/>
      <c r="BB167" s="38"/>
      <c r="BC167" s="38"/>
      <c r="BD167" s="38"/>
      <c r="BE167" s="38">
        <v>0</v>
      </c>
      <c r="BF167" s="38"/>
      <c r="BG167" s="38"/>
      <c r="BH167" s="38"/>
      <c r="BI167" s="38"/>
      <c r="BJ167" s="38">
        <v>0</v>
      </c>
      <c r="BK167" s="38"/>
      <c r="BL167" s="38"/>
      <c r="BM167" s="38"/>
      <c r="BN167" s="38"/>
      <c r="BO167" s="38">
        <v>0</v>
      </c>
      <c r="BP167" s="38"/>
      <c r="BQ167" s="38"/>
      <c r="BR167" s="38"/>
      <c r="BS167" s="38"/>
      <c r="BT167" s="38">
        <v>0</v>
      </c>
      <c r="BU167" s="38"/>
      <c r="BV167" s="38"/>
      <c r="BW167" s="38"/>
      <c r="BX167" s="38"/>
    </row>
    <row r="168" spans="1:76" s="25" customFormat="1" ht="15" customHeight="1">
      <c r="A168" s="40">
        <v>4</v>
      </c>
      <c r="B168" s="41"/>
      <c r="C168" s="41"/>
      <c r="D168" s="44" t="s">
        <v>219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  <c r="Q168" s="45" t="s">
        <v>202</v>
      </c>
      <c r="R168" s="45"/>
      <c r="S168" s="45"/>
      <c r="T168" s="45"/>
      <c r="U168" s="45"/>
      <c r="V168" s="45" t="s">
        <v>212</v>
      </c>
      <c r="W168" s="45"/>
      <c r="X168" s="45"/>
      <c r="Y168" s="45"/>
      <c r="Z168" s="45"/>
      <c r="AA168" s="45"/>
      <c r="AB168" s="45"/>
      <c r="AC168" s="45"/>
      <c r="AD168" s="45"/>
      <c r="AE168" s="45"/>
      <c r="AF168" s="38">
        <v>0</v>
      </c>
      <c r="AG168" s="38"/>
      <c r="AH168" s="38"/>
      <c r="AI168" s="38"/>
      <c r="AJ168" s="38"/>
      <c r="AK168" s="38">
        <v>0</v>
      </c>
      <c r="AL168" s="38"/>
      <c r="AM168" s="38"/>
      <c r="AN168" s="38"/>
      <c r="AO168" s="38"/>
      <c r="AP168" s="38">
        <v>0</v>
      </c>
      <c r="AQ168" s="38"/>
      <c r="AR168" s="38"/>
      <c r="AS168" s="38"/>
      <c r="AT168" s="38"/>
      <c r="AU168" s="38">
        <v>906</v>
      </c>
      <c r="AV168" s="38"/>
      <c r="AW168" s="38"/>
      <c r="AX168" s="38"/>
      <c r="AY168" s="38"/>
      <c r="AZ168" s="38">
        <v>0</v>
      </c>
      <c r="BA168" s="38"/>
      <c r="BB168" s="38"/>
      <c r="BC168" s="38"/>
      <c r="BD168" s="38"/>
      <c r="BE168" s="38">
        <v>906</v>
      </c>
      <c r="BF168" s="38"/>
      <c r="BG168" s="38"/>
      <c r="BH168" s="38"/>
      <c r="BI168" s="38"/>
      <c r="BJ168" s="38">
        <v>906</v>
      </c>
      <c r="BK168" s="38"/>
      <c r="BL168" s="38"/>
      <c r="BM168" s="38"/>
      <c r="BN168" s="38"/>
      <c r="BO168" s="38">
        <v>0</v>
      </c>
      <c r="BP168" s="38"/>
      <c r="BQ168" s="38"/>
      <c r="BR168" s="38"/>
      <c r="BS168" s="38"/>
      <c r="BT168" s="38">
        <v>906</v>
      </c>
      <c r="BU168" s="38"/>
      <c r="BV168" s="38"/>
      <c r="BW168" s="38"/>
      <c r="BX168" s="38"/>
    </row>
    <row r="169" spans="1:76" s="6" customFormat="1" ht="15" customHeight="1">
      <c r="A169" s="42">
        <v>0</v>
      </c>
      <c r="B169" s="43"/>
      <c r="C169" s="43"/>
      <c r="D169" s="46" t="s">
        <v>220</v>
      </c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1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</row>
    <row r="170" spans="1:76" s="25" customFormat="1" ht="15" customHeight="1">
      <c r="A170" s="40">
        <v>0</v>
      </c>
      <c r="B170" s="41"/>
      <c r="C170" s="41"/>
      <c r="D170" s="44" t="s">
        <v>221</v>
      </c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6"/>
      <c r="Q170" s="45" t="s">
        <v>222</v>
      </c>
      <c r="R170" s="45"/>
      <c r="S170" s="45"/>
      <c r="T170" s="45"/>
      <c r="U170" s="45"/>
      <c r="V170" s="45" t="s">
        <v>223</v>
      </c>
      <c r="W170" s="45"/>
      <c r="X170" s="45"/>
      <c r="Y170" s="45"/>
      <c r="Z170" s="45"/>
      <c r="AA170" s="45"/>
      <c r="AB170" s="45"/>
      <c r="AC170" s="45"/>
      <c r="AD170" s="45"/>
      <c r="AE170" s="45"/>
      <c r="AF170" s="38">
        <v>0</v>
      </c>
      <c r="AG170" s="38"/>
      <c r="AH170" s="38"/>
      <c r="AI170" s="38"/>
      <c r="AJ170" s="38"/>
      <c r="AK170" s="38">
        <v>0</v>
      </c>
      <c r="AL170" s="38"/>
      <c r="AM170" s="38"/>
      <c r="AN170" s="38"/>
      <c r="AO170" s="38"/>
      <c r="AP170" s="38">
        <v>0</v>
      </c>
      <c r="AQ170" s="38"/>
      <c r="AR170" s="38"/>
      <c r="AS170" s="38"/>
      <c r="AT170" s="38"/>
      <c r="AU170" s="38">
        <v>341075</v>
      </c>
      <c r="AV170" s="38"/>
      <c r="AW170" s="38"/>
      <c r="AX170" s="38"/>
      <c r="AY170" s="38"/>
      <c r="AZ170" s="38">
        <v>0</v>
      </c>
      <c r="BA170" s="38"/>
      <c r="BB170" s="38"/>
      <c r="BC170" s="38"/>
      <c r="BD170" s="38"/>
      <c r="BE170" s="38">
        <v>341075</v>
      </c>
      <c r="BF170" s="38"/>
      <c r="BG170" s="38"/>
      <c r="BH170" s="38"/>
      <c r="BI170" s="38"/>
      <c r="BJ170" s="38">
        <v>341075</v>
      </c>
      <c r="BK170" s="38"/>
      <c r="BL170" s="38"/>
      <c r="BM170" s="38"/>
      <c r="BN170" s="38"/>
      <c r="BO170" s="38">
        <v>0</v>
      </c>
      <c r="BP170" s="38"/>
      <c r="BQ170" s="38"/>
      <c r="BR170" s="38"/>
      <c r="BS170" s="38"/>
      <c r="BT170" s="38">
        <v>341075</v>
      </c>
      <c r="BU170" s="38"/>
      <c r="BV170" s="38"/>
      <c r="BW170" s="38"/>
      <c r="BX170" s="38"/>
    </row>
    <row r="171" spans="1:76" s="25" customFormat="1" ht="30" customHeight="1">
      <c r="A171" s="40">
        <v>0</v>
      </c>
      <c r="B171" s="41"/>
      <c r="C171" s="41"/>
      <c r="D171" s="44" t="s">
        <v>224</v>
      </c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6"/>
      <c r="Q171" s="45" t="s">
        <v>209</v>
      </c>
      <c r="R171" s="45"/>
      <c r="S171" s="45"/>
      <c r="T171" s="45"/>
      <c r="U171" s="45"/>
      <c r="V171" s="45" t="s">
        <v>223</v>
      </c>
      <c r="W171" s="45"/>
      <c r="X171" s="45"/>
      <c r="Y171" s="45"/>
      <c r="Z171" s="45"/>
      <c r="AA171" s="45"/>
      <c r="AB171" s="45"/>
      <c r="AC171" s="45"/>
      <c r="AD171" s="45"/>
      <c r="AE171" s="45"/>
      <c r="AF171" s="38">
        <v>0</v>
      </c>
      <c r="AG171" s="38"/>
      <c r="AH171" s="38"/>
      <c r="AI171" s="38"/>
      <c r="AJ171" s="38"/>
      <c r="AK171" s="38">
        <v>0</v>
      </c>
      <c r="AL171" s="38"/>
      <c r="AM171" s="38"/>
      <c r="AN171" s="38"/>
      <c r="AO171" s="38"/>
      <c r="AP171" s="38">
        <v>0</v>
      </c>
      <c r="AQ171" s="38"/>
      <c r="AR171" s="38"/>
      <c r="AS171" s="38"/>
      <c r="AT171" s="38"/>
      <c r="AU171" s="38">
        <v>0</v>
      </c>
      <c r="AV171" s="38"/>
      <c r="AW171" s="38"/>
      <c r="AX171" s="38"/>
      <c r="AY171" s="38"/>
      <c r="AZ171" s="38">
        <v>1144635</v>
      </c>
      <c r="BA171" s="38"/>
      <c r="BB171" s="38"/>
      <c r="BC171" s="38"/>
      <c r="BD171" s="38"/>
      <c r="BE171" s="38">
        <v>1144635</v>
      </c>
      <c r="BF171" s="38"/>
      <c r="BG171" s="38"/>
      <c r="BH171" s="38"/>
      <c r="BI171" s="38"/>
      <c r="BJ171" s="38">
        <v>0</v>
      </c>
      <c r="BK171" s="38"/>
      <c r="BL171" s="38"/>
      <c r="BM171" s="38"/>
      <c r="BN171" s="38"/>
      <c r="BO171" s="38">
        <v>0</v>
      </c>
      <c r="BP171" s="38"/>
      <c r="BQ171" s="38"/>
      <c r="BR171" s="38"/>
      <c r="BS171" s="38"/>
      <c r="BT171" s="38">
        <v>0</v>
      </c>
      <c r="BU171" s="38"/>
      <c r="BV171" s="38"/>
      <c r="BW171" s="38"/>
      <c r="BX171" s="38"/>
    </row>
    <row r="172" spans="1:76" s="25" customFormat="1" ht="15" customHeight="1">
      <c r="A172" s="40">
        <v>5</v>
      </c>
      <c r="B172" s="41"/>
      <c r="C172" s="41"/>
      <c r="D172" s="44" t="s">
        <v>225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6"/>
      <c r="Q172" s="45" t="s">
        <v>209</v>
      </c>
      <c r="R172" s="45"/>
      <c r="S172" s="45"/>
      <c r="T172" s="45"/>
      <c r="U172" s="45"/>
      <c r="V172" s="45" t="s">
        <v>223</v>
      </c>
      <c r="W172" s="45"/>
      <c r="X172" s="45"/>
      <c r="Y172" s="45"/>
      <c r="Z172" s="45"/>
      <c r="AA172" s="45"/>
      <c r="AB172" s="45"/>
      <c r="AC172" s="45"/>
      <c r="AD172" s="45"/>
      <c r="AE172" s="45"/>
      <c r="AF172" s="38">
        <v>17080.2</v>
      </c>
      <c r="AG172" s="38"/>
      <c r="AH172" s="38"/>
      <c r="AI172" s="38"/>
      <c r="AJ172" s="38"/>
      <c r="AK172" s="38">
        <v>496.63</v>
      </c>
      <c r="AL172" s="38"/>
      <c r="AM172" s="38"/>
      <c r="AN172" s="38"/>
      <c r="AO172" s="38"/>
      <c r="AP172" s="38">
        <v>17576.830000000002</v>
      </c>
      <c r="AQ172" s="38"/>
      <c r="AR172" s="38"/>
      <c r="AS172" s="38"/>
      <c r="AT172" s="38"/>
      <c r="AU172" s="38">
        <v>18178.25</v>
      </c>
      <c r="AV172" s="38"/>
      <c r="AW172" s="38"/>
      <c r="AX172" s="38"/>
      <c r="AY172" s="38"/>
      <c r="AZ172" s="38">
        <v>818.18</v>
      </c>
      <c r="BA172" s="38"/>
      <c r="BB172" s="38"/>
      <c r="BC172" s="38"/>
      <c r="BD172" s="38"/>
      <c r="BE172" s="38">
        <v>18996.43</v>
      </c>
      <c r="BF172" s="38"/>
      <c r="BG172" s="38"/>
      <c r="BH172" s="38"/>
      <c r="BI172" s="38"/>
      <c r="BJ172" s="38">
        <v>14575.62</v>
      </c>
      <c r="BK172" s="38"/>
      <c r="BL172" s="38"/>
      <c r="BM172" s="38"/>
      <c r="BN172" s="38"/>
      <c r="BO172" s="38">
        <v>292.45999999999998</v>
      </c>
      <c r="BP172" s="38"/>
      <c r="BQ172" s="38"/>
      <c r="BR172" s="38"/>
      <c r="BS172" s="38"/>
      <c r="BT172" s="38">
        <v>14868.08</v>
      </c>
      <c r="BU172" s="38"/>
      <c r="BV172" s="38"/>
      <c r="BW172" s="38"/>
      <c r="BX172" s="38"/>
    </row>
    <row r="173" spans="1:76" s="6" customFormat="1" ht="15" customHeight="1">
      <c r="A173" s="42">
        <v>0</v>
      </c>
      <c r="B173" s="43"/>
      <c r="C173" s="43"/>
      <c r="D173" s="46" t="s">
        <v>226</v>
      </c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1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</row>
    <row r="174" spans="1:76" s="25" customFormat="1" ht="28.5" customHeight="1">
      <c r="A174" s="40">
        <v>0</v>
      </c>
      <c r="B174" s="41"/>
      <c r="C174" s="41"/>
      <c r="D174" s="44" t="s">
        <v>227</v>
      </c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6"/>
      <c r="Q174" s="45" t="s">
        <v>228</v>
      </c>
      <c r="R174" s="45"/>
      <c r="S174" s="45"/>
      <c r="T174" s="45"/>
      <c r="U174" s="45"/>
      <c r="V174" s="45" t="s">
        <v>223</v>
      </c>
      <c r="W174" s="45"/>
      <c r="X174" s="45"/>
      <c r="Y174" s="45"/>
      <c r="Z174" s="45"/>
      <c r="AA174" s="45"/>
      <c r="AB174" s="45"/>
      <c r="AC174" s="45"/>
      <c r="AD174" s="45"/>
      <c r="AE174" s="45"/>
      <c r="AF174" s="38">
        <v>0</v>
      </c>
      <c r="AG174" s="38"/>
      <c r="AH174" s="38"/>
      <c r="AI174" s="38"/>
      <c r="AJ174" s="38"/>
      <c r="AK174" s="38">
        <v>0</v>
      </c>
      <c r="AL174" s="38"/>
      <c r="AM174" s="38"/>
      <c r="AN174" s="38"/>
      <c r="AO174" s="38"/>
      <c r="AP174" s="38">
        <v>0</v>
      </c>
      <c r="AQ174" s="38"/>
      <c r="AR174" s="38"/>
      <c r="AS174" s="38"/>
      <c r="AT174" s="38"/>
      <c r="AU174" s="38">
        <v>0</v>
      </c>
      <c r="AV174" s="38"/>
      <c r="AW174" s="38"/>
      <c r="AX174" s="38"/>
      <c r="AY174" s="38"/>
      <c r="AZ174" s="38">
        <v>100</v>
      </c>
      <c r="BA174" s="38"/>
      <c r="BB174" s="38"/>
      <c r="BC174" s="38"/>
      <c r="BD174" s="38"/>
      <c r="BE174" s="38">
        <v>100</v>
      </c>
      <c r="BF174" s="38"/>
      <c r="BG174" s="38"/>
      <c r="BH174" s="38"/>
      <c r="BI174" s="38"/>
      <c r="BJ174" s="38">
        <v>0</v>
      </c>
      <c r="BK174" s="38"/>
      <c r="BL174" s="38"/>
      <c r="BM174" s="38"/>
      <c r="BN174" s="38"/>
      <c r="BO174" s="38">
        <v>100</v>
      </c>
      <c r="BP174" s="38"/>
      <c r="BQ174" s="38"/>
      <c r="BR174" s="38"/>
      <c r="BS174" s="38"/>
      <c r="BT174" s="38">
        <v>100</v>
      </c>
      <c r="BU174" s="38"/>
      <c r="BV174" s="38"/>
      <c r="BW174" s="38"/>
      <c r="BX174" s="38"/>
    </row>
    <row r="175" spans="1:76" s="25" customFormat="1" ht="15" customHeight="1">
      <c r="A175" s="40">
        <v>6</v>
      </c>
      <c r="B175" s="41"/>
      <c r="C175" s="41"/>
      <c r="D175" s="44" t="s">
        <v>229</v>
      </c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6"/>
      <c r="Q175" s="45" t="s">
        <v>222</v>
      </c>
      <c r="R175" s="45"/>
      <c r="S175" s="45"/>
      <c r="T175" s="45"/>
      <c r="U175" s="45"/>
      <c r="V175" s="45" t="s">
        <v>223</v>
      </c>
      <c r="W175" s="45"/>
      <c r="X175" s="45"/>
      <c r="Y175" s="45"/>
      <c r="Z175" s="45"/>
      <c r="AA175" s="45"/>
      <c r="AB175" s="45"/>
      <c r="AC175" s="45"/>
      <c r="AD175" s="45"/>
      <c r="AE175" s="45"/>
      <c r="AF175" s="38">
        <v>156</v>
      </c>
      <c r="AG175" s="38"/>
      <c r="AH175" s="38"/>
      <c r="AI175" s="38"/>
      <c r="AJ175" s="38"/>
      <c r="AK175" s="38">
        <v>0</v>
      </c>
      <c r="AL175" s="38"/>
      <c r="AM175" s="38"/>
      <c r="AN175" s="38"/>
      <c r="AO175" s="38"/>
      <c r="AP175" s="38">
        <v>156</v>
      </c>
      <c r="AQ175" s="38"/>
      <c r="AR175" s="38"/>
      <c r="AS175" s="38"/>
      <c r="AT175" s="38"/>
      <c r="AU175" s="38">
        <v>175</v>
      </c>
      <c r="AV175" s="38"/>
      <c r="AW175" s="38"/>
      <c r="AX175" s="38"/>
      <c r="AY175" s="38"/>
      <c r="AZ175" s="38">
        <v>0</v>
      </c>
      <c r="BA175" s="38"/>
      <c r="BB175" s="38"/>
      <c r="BC175" s="38"/>
      <c r="BD175" s="38"/>
      <c r="BE175" s="38">
        <v>175</v>
      </c>
      <c r="BF175" s="38"/>
      <c r="BG175" s="38"/>
      <c r="BH175" s="38"/>
      <c r="BI175" s="38"/>
      <c r="BJ175" s="38">
        <v>175</v>
      </c>
      <c r="BK175" s="38"/>
      <c r="BL175" s="38"/>
      <c r="BM175" s="38"/>
      <c r="BN175" s="38"/>
      <c r="BO175" s="38">
        <v>0</v>
      </c>
      <c r="BP175" s="38"/>
      <c r="BQ175" s="38"/>
      <c r="BR175" s="38"/>
      <c r="BS175" s="38"/>
      <c r="BT175" s="38">
        <v>175</v>
      </c>
      <c r="BU175" s="38"/>
      <c r="BV175" s="38"/>
      <c r="BW175" s="38"/>
      <c r="BX175" s="38"/>
    </row>
    <row r="177" spans="1:79" ht="14.25" customHeight="1">
      <c r="A177" s="69" t="s">
        <v>293</v>
      </c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</row>
    <row r="178" spans="1:79" ht="23.1" customHeight="1">
      <c r="A178" s="86" t="s">
        <v>6</v>
      </c>
      <c r="B178" s="87"/>
      <c r="C178" s="87"/>
      <c r="D178" s="45" t="s">
        <v>9</v>
      </c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 t="s">
        <v>8</v>
      </c>
      <c r="R178" s="45"/>
      <c r="S178" s="45"/>
      <c r="T178" s="45"/>
      <c r="U178" s="45"/>
      <c r="V178" s="45" t="s">
        <v>7</v>
      </c>
      <c r="W178" s="45"/>
      <c r="X178" s="45"/>
      <c r="Y178" s="45"/>
      <c r="Z178" s="45"/>
      <c r="AA178" s="45"/>
      <c r="AB178" s="45"/>
      <c r="AC178" s="45"/>
      <c r="AD178" s="45"/>
      <c r="AE178" s="45"/>
      <c r="AF178" s="81" t="s">
        <v>284</v>
      </c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3"/>
      <c r="AU178" s="81" t="s">
        <v>289</v>
      </c>
      <c r="AV178" s="82"/>
      <c r="AW178" s="82"/>
      <c r="AX178" s="82"/>
      <c r="AY178" s="82"/>
      <c r="AZ178" s="82"/>
      <c r="BA178" s="82"/>
      <c r="BB178" s="82"/>
      <c r="BC178" s="82"/>
      <c r="BD178" s="82"/>
      <c r="BE178" s="82"/>
      <c r="BF178" s="82"/>
      <c r="BG178" s="82"/>
      <c r="BH178" s="82"/>
      <c r="BI178" s="83"/>
    </row>
    <row r="179" spans="1:79" ht="28.5" customHeight="1">
      <c r="A179" s="89"/>
      <c r="B179" s="90"/>
      <c r="C179" s="90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 t="s">
        <v>4</v>
      </c>
      <c r="AG179" s="45"/>
      <c r="AH179" s="45"/>
      <c r="AI179" s="45"/>
      <c r="AJ179" s="45"/>
      <c r="AK179" s="45" t="s">
        <v>3</v>
      </c>
      <c r="AL179" s="45"/>
      <c r="AM179" s="45"/>
      <c r="AN179" s="45"/>
      <c r="AO179" s="45"/>
      <c r="AP179" s="45" t="s">
        <v>123</v>
      </c>
      <c r="AQ179" s="45"/>
      <c r="AR179" s="45"/>
      <c r="AS179" s="45"/>
      <c r="AT179" s="45"/>
      <c r="AU179" s="45" t="s">
        <v>4</v>
      </c>
      <c r="AV179" s="45"/>
      <c r="AW179" s="45"/>
      <c r="AX179" s="45"/>
      <c r="AY179" s="45"/>
      <c r="AZ179" s="45" t="s">
        <v>3</v>
      </c>
      <c r="BA179" s="45"/>
      <c r="BB179" s="45"/>
      <c r="BC179" s="45"/>
      <c r="BD179" s="45"/>
      <c r="BE179" s="45" t="s">
        <v>90</v>
      </c>
      <c r="BF179" s="45"/>
      <c r="BG179" s="45"/>
      <c r="BH179" s="45"/>
      <c r="BI179" s="45"/>
    </row>
    <row r="180" spans="1:79" ht="15" customHeight="1">
      <c r="A180" s="81">
        <v>1</v>
      </c>
      <c r="B180" s="82"/>
      <c r="C180" s="82"/>
      <c r="D180" s="45">
        <v>2</v>
      </c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>
        <v>3</v>
      </c>
      <c r="R180" s="45"/>
      <c r="S180" s="45"/>
      <c r="T180" s="45"/>
      <c r="U180" s="45"/>
      <c r="V180" s="45">
        <v>4</v>
      </c>
      <c r="W180" s="45"/>
      <c r="X180" s="45"/>
      <c r="Y180" s="45"/>
      <c r="Z180" s="45"/>
      <c r="AA180" s="45"/>
      <c r="AB180" s="45"/>
      <c r="AC180" s="45"/>
      <c r="AD180" s="45"/>
      <c r="AE180" s="45"/>
      <c r="AF180" s="45">
        <v>5</v>
      </c>
      <c r="AG180" s="45"/>
      <c r="AH180" s="45"/>
      <c r="AI180" s="45"/>
      <c r="AJ180" s="45"/>
      <c r="AK180" s="45">
        <v>6</v>
      </c>
      <c r="AL180" s="45"/>
      <c r="AM180" s="45"/>
      <c r="AN180" s="45"/>
      <c r="AO180" s="45"/>
      <c r="AP180" s="45">
        <v>7</v>
      </c>
      <c r="AQ180" s="45"/>
      <c r="AR180" s="45"/>
      <c r="AS180" s="45"/>
      <c r="AT180" s="45"/>
      <c r="AU180" s="45">
        <v>8</v>
      </c>
      <c r="AV180" s="45"/>
      <c r="AW180" s="45"/>
      <c r="AX180" s="45"/>
      <c r="AY180" s="45"/>
      <c r="AZ180" s="45">
        <v>9</v>
      </c>
      <c r="BA180" s="45"/>
      <c r="BB180" s="45"/>
      <c r="BC180" s="45"/>
      <c r="BD180" s="45"/>
      <c r="BE180" s="45">
        <v>10</v>
      </c>
      <c r="BF180" s="45"/>
      <c r="BG180" s="45"/>
      <c r="BH180" s="45"/>
      <c r="BI180" s="45"/>
    </row>
    <row r="181" spans="1:79" ht="15.75" hidden="1" customHeight="1">
      <c r="A181" s="97" t="s">
        <v>154</v>
      </c>
      <c r="B181" s="98"/>
      <c r="C181" s="98"/>
      <c r="D181" s="45" t="s">
        <v>57</v>
      </c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 t="s">
        <v>70</v>
      </c>
      <c r="R181" s="45"/>
      <c r="S181" s="45"/>
      <c r="T181" s="45"/>
      <c r="U181" s="45"/>
      <c r="V181" s="45" t="s">
        <v>71</v>
      </c>
      <c r="W181" s="45"/>
      <c r="X181" s="45"/>
      <c r="Y181" s="45"/>
      <c r="Z181" s="45"/>
      <c r="AA181" s="45"/>
      <c r="AB181" s="45"/>
      <c r="AC181" s="45"/>
      <c r="AD181" s="45"/>
      <c r="AE181" s="45"/>
      <c r="AF181" s="72" t="s">
        <v>107</v>
      </c>
      <c r="AG181" s="72"/>
      <c r="AH181" s="72"/>
      <c r="AI181" s="72"/>
      <c r="AJ181" s="72"/>
      <c r="AK181" s="70" t="s">
        <v>108</v>
      </c>
      <c r="AL181" s="70"/>
      <c r="AM181" s="70"/>
      <c r="AN181" s="70"/>
      <c r="AO181" s="70"/>
      <c r="AP181" s="92" t="s">
        <v>200</v>
      </c>
      <c r="AQ181" s="92"/>
      <c r="AR181" s="92"/>
      <c r="AS181" s="92"/>
      <c r="AT181" s="92"/>
      <c r="AU181" s="72" t="s">
        <v>109</v>
      </c>
      <c r="AV181" s="72"/>
      <c r="AW181" s="72"/>
      <c r="AX181" s="72"/>
      <c r="AY181" s="72"/>
      <c r="AZ181" s="70" t="s">
        <v>110</v>
      </c>
      <c r="BA181" s="70"/>
      <c r="BB181" s="70"/>
      <c r="BC181" s="70"/>
      <c r="BD181" s="70"/>
      <c r="BE181" s="92" t="s">
        <v>200</v>
      </c>
      <c r="BF181" s="92"/>
      <c r="BG181" s="92"/>
      <c r="BH181" s="92"/>
      <c r="BI181" s="92"/>
      <c r="CA181" t="s">
        <v>39</v>
      </c>
    </row>
    <row r="182" spans="1:79" s="6" customFormat="1" ht="14.25">
      <c r="A182" s="42">
        <v>0</v>
      </c>
      <c r="B182" s="43"/>
      <c r="C182" s="43"/>
      <c r="D182" s="47" t="s">
        <v>199</v>
      </c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CA182" s="6" t="s">
        <v>40</v>
      </c>
    </row>
    <row r="183" spans="1:79" s="6" customFormat="1" ht="28.5" customHeight="1">
      <c r="A183" s="42">
        <v>0</v>
      </c>
      <c r="B183" s="43"/>
      <c r="C183" s="43"/>
      <c r="D183" s="46" t="s">
        <v>201</v>
      </c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9"/>
      <c r="Q183" s="47" t="s">
        <v>202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39">
        <v>0</v>
      </c>
      <c r="AG183" s="39"/>
      <c r="AH183" s="39"/>
      <c r="AI183" s="39"/>
      <c r="AJ183" s="39"/>
      <c r="AK183" s="39">
        <v>0</v>
      </c>
      <c r="AL183" s="39"/>
      <c r="AM183" s="39"/>
      <c r="AN183" s="39"/>
      <c r="AO183" s="39"/>
      <c r="AP183" s="39">
        <v>0</v>
      </c>
      <c r="AQ183" s="39"/>
      <c r="AR183" s="39"/>
      <c r="AS183" s="39"/>
      <c r="AT183" s="39"/>
      <c r="AU183" s="39">
        <v>0</v>
      </c>
      <c r="AV183" s="39"/>
      <c r="AW183" s="39"/>
      <c r="AX183" s="39"/>
      <c r="AY183" s="39"/>
      <c r="AZ183" s="39">
        <v>0</v>
      </c>
      <c r="BA183" s="39"/>
      <c r="BB183" s="39"/>
      <c r="BC183" s="39"/>
      <c r="BD183" s="39"/>
      <c r="BE183" s="39">
        <v>0</v>
      </c>
      <c r="BF183" s="39"/>
      <c r="BG183" s="39"/>
      <c r="BH183" s="39"/>
      <c r="BI183" s="39"/>
    </row>
    <row r="184" spans="1:79" s="25" customFormat="1" ht="28.5" customHeight="1">
      <c r="A184" s="40">
        <v>0</v>
      </c>
      <c r="B184" s="41"/>
      <c r="C184" s="41"/>
      <c r="D184" s="44" t="s">
        <v>203</v>
      </c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6"/>
      <c r="Q184" s="45" t="s">
        <v>202</v>
      </c>
      <c r="R184" s="45"/>
      <c r="S184" s="45"/>
      <c r="T184" s="45"/>
      <c r="U184" s="45"/>
      <c r="V184" s="45" t="s">
        <v>204</v>
      </c>
      <c r="W184" s="45"/>
      <c r="X184" s="45"/>
      <c r="Y184" s="45"/>
      <c r="Z184" s="45"/>
      <c r="AA184" s="45"/>
      <c r="AB184" s="45"/>
      <c r="AC184" s="45"/>
      <c r="AD184" s="45"/>
      <c r="AE184" s="45"/>
      <c r="AF184" s="38">
        <v>0</v>
      </c>
      <c r="AG184" s="38"/>
      <c r="AH184" s="38"/>
      <c r="AI184" s="38"/>
      <c r="AJ184" s="38"/>
      <c r="AK184" s="38">
        <v>0</v>
      </c>
      <c r="AL184" s="38"/>
      <c r="AM184" s="38"/>
      <c r="AN184" s="38"/>
      <c r="AO184" s="38"/>
      <c r="AP184" s="38">
        <v>0</v>
      </c>
      <c r="AQ184" s="38"/>
      <c r="AR184" s="38"/>
      <c r="AS184" s="38"/>
      <c r="AT184" s="38"/>
      <c r="AU184" s="38">
        <v>0</v>
      </c>
      <c r="AV184" s="38"/>
      <c r="AW184" s="38"/>
      <c r="AX184" s="38"/>
      <c r="AY184" s="38"/>
      <c r="AZ184" s="38">
        <v>0</v>
      </c>
      <c r="BA184" s="38"/>
      <c r="BB184" s="38"/>
      <c r="BC184" s="38"/>
      <c r="BD184" s="38"/>
      <c r="BE184" s="38">
        <v>0</v>
      </c>
      <c r="BF184" s="38"/>
      <c r="BG184" s="38"/>
      <c r="BH184" s="38"/>
      <c r="BI184" s="38"/>
    </row>
    <row r="185" spans="1:79" s="25" customFormat="1" ht="15">
      <c r="A185" s="40">
        <v>0</v>
      </c>
      <c r="B185" s="41"/>
      <c r="C185" s="41"/>
      <c r="D185" s="44" t="s">
        <v>205</v>
      </c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6"/>
      <c r="Q185" s="45" t="s">
        <v>202</v>
      </c>
      <c r="R185" s="45"/>
      <c r="S185" s="45"/>
      <c r="T185" s="45"/>
      <c r="U185" s="45"/>
      <c r="V185" s="45" t="s">
        <v>204</v>
      </c>
      <c r="W185" s="45"/>
      <c r="X185" s="45"/>
      <c r="Y185" s="45"/>
      <c r="Z185" s="45"/>
      <c r="AA185" s="45"/>
      <c r="AB185" s="45"/>
      <c r="AC185" s="45"/>
      <c r="AD185" s="45"/>
      <c r="AE185" s="45"/>
      <c r="AF185" s="38">
        <v>0</v>
      </c>
      <c r="AG185" s="38"/>
      <c r="AH185" s="38"/>
      <c r="AI185" s="38"/>
      <c r="AJ185" s="38"/>
      <c r="AK185" s="38">
        <v>0</v>
      </c>
      <c r="AL185" s="38"/>
      <c r="AM185" s="38"/>
      <c r="AN185" s="38"/>
      <c r="AO185" s="38"/>
      <c r="AP185" s="38">
        <v>0</v>
      </c>
      <c r="AQ185" s="38"/>
      <c r="AR185" s="38"/>
      <c r="AS185" s="38"/>
      <c r="AT185" s="38"/>
      <c r="AU185" s="38">
        <v>0</v>
      </c>
      <c r="AV185" s="38"/>
      <c r="AW185" s="38"/>
      <c r="AX185" s="38"/>
      <c r="AY185" s="38"/>
      <c r="AZ185" s="38">
        <v>0</v>
      </c>
      <c r="BA185" s="38"/>
      <c r="BB185" s="38"/>
      <c r="BC185" s="38"/>
      <c r="BD185" s="38"/>
      <c r="BE185" s="38">
        <v>0</v>
      </c>
      <c r="BF185" s="38"/>
      <c r="BG185" s="38"/>
      <c r="BH185" s="38"/>
      <c r="BI185" s="38"/>
    </row>
    <row r="186" spans="1:79" s="25" customFormat="1" ht="15">
      <c r="A186" s="40">
        <v>0</v>
      </c>
      <c r="B186" s="41"/>
      <c r="C186" s="41"/>
      <c r="D186" s="44" t="s">
        <v>206</v>
      </c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6"/>
      <c r="Q186" s="45" t="s">
        <v>202</v>
      </c>
      <c r="R186" s="45"/>
      <c r="S186" s="45"/>
      <c r="T186" s="45"/>
      <c r="U186" s="45"/>
      <c r="V186" s="45" t="s">
        <v>204</v>
      </c>
      <c r="W186" s="45"/>
      <c r="X186" s="45"/>
      <c r="Y186" s="45"/>
      <c r="Z186" s="45"/>
      <c r="AA186" s="45"/>
      <c r="AB186" s="45"/>
      <c r="AC186" s="45"/>
      <c r="AD186" s="45"/>
      <c r="AE186" s="45"/>
      <c r="AF186" s="38">
        <v>0</v>
      </c>
      <c r="AG186" s="38"/>
      <c r="AH186" s="38"/>
      <c r="AI186" s="38"/>
      <c r="AJ186" s="38"/>
      <c r="AK186" s="38">
        <v>0</v>
      </c>
      <c r="AL186" s="38"/>
      <c r="AM186" s="38"/>
      <c r="AN186" s="38"/>
      <c r="AO186" s="38"/>
      <c r="AP186" s="38">
        <v>0</v>
      </c>
      <c r="AQ186" s="38"/>
      <c r="AR186" s="38"/>
      <c r="AS186" s="38"/>
      <c r="AT186" s="38"/>
      <c r="AU186" s="38">
        <v>0</v>
      </c>
      <c r="AV186" s="38"/>
      <c r="AW186" s="38"/>
      <c r="AX186" s="38"/>
      <c r="AY186" s="38"/>
      <c r="AZ186" s="38">
        <v>0</v>
      </c>
      <c r="BA186" s="38"/>
      <c r="BB186" s="38"/>
      <c r="BC186" s="38"/>
      <c r="BD186" s="38"/>
      <c r="BE186" s="38">
        <v>0</v>
      </c>
      <c r="BF186" s="38"/>
      <c r="BG186" s="38"/>
      <c r="BH186" s="38"/>
      <c r="BI186" s="38"/>
    </row>
    <row r="187" spans="1:79" s="25" customFormat="1" ht="45" customHeight="1">
      <c r="A187" s="40">
        <v>0</v>
      </c>
      <c r="B187" s="41"/>
      <c r="C187" s="41"/>
      <c r="D187" s="44" t="s">
        <v>207</v>
      </c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6"/>
      <c r="Q187" s="45" t="s">
        <v>202</v>
      </c>
      <c r="R187" s="45"/>
      <c r="S187" s="45"/>
      <c r="T187" s="45"/>
      <c r="U187" s="45"/>
      <c r="V187" s="45" t="s">
        <v>204</v>
      </c>
      <c r="W187" s="45"/>
      <c r="X187" s="45"/>
      <c r="Y187" s="45"/>
      <c r="Z187" s="45"/>
      <c r="AA187" s="45"/>
      <c r="AB187" s="45"/>
      <c r="AC187" s="45"/>
      <c r="AD187" s="45"/>
      <c r="AE187" s="45"/>
      <c r="AF187" s="38">
        <v>0</v>
      </c>
      <c r="AG187" s="38"/>
      <c r="AH187" s="38"/>
      <c r="AI187" s="38"/>
      <c r="AJ187" s="38"/>
      <c r="AK187" s="38">
        <v>0</v>
      </c>
      <c r="AL187" s="38"/>
      <c r="AM187" s="38"/>
      <c r="AN187" s="38"/>
      <c r="AO187" s="38"/>
      <c r="AP187" s="38">
        <v>0</v>
      </c>
      <c r="AQ187" s="38"/>
      <c r="AR187" s="38"/>
      <c r="AS187" s="38"/>
      <c r="AT187" s="38"/>
      <c r="AU187" s="38">
        <v>0</v>
      </c>
      <c r="AV187" s="38"/>
      <c r="AW187" s="38"/>
      <c r="AX187" s="38"/>
      <c r="AY187" s="38"/>
      <c r="AZ187" s="38">
        <v>0</v>
      </c>
      <c r="BA187" s="38"/>
      <c r="BB187" s="38"/>
      <c r="BC187" s="38"/>
      <c r="BD187" s="38"/>
      <c r="BE187" s="38">
        <v>0</v>
      </c>
      <c r="BF187" s="38"/>
      <c r="BG187" s="38"/>
      <c r="BH187" s="38"/>
      <c r="BI187" s="38"/>
    </row>
    <row r="188" spans="1:79" s="25" customFormat="1" ht="45" customHeight="1">
      <c r="A188" s="40">
        <v>0</v>
      </c>
      <c r="B188" s="41"/>
      <c r="C188" s="41"/>
      <c r="D188" s="44" t="s">
        <v>208</v>
      </c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6"/>
      <c r="Q188" s="45" t="s">
        <v>209</v>
      </c>
      <c r="R188" s="45"/>
      <c r="S188" s="45"/>
      <c r="T188" s="45"/>
      <c r="U188" s="45"/>
      <c r="V188" s="45" t="s">
        <v>210</v>
      </c>
      <c r="W188" s="45"/>
      <c r="X188" s="45"/>
      <c r="Y188" s="45"/>
      <c r="Z188" s="45"/>
      <c r="AA188" s="45"/>
      <c r="AB188" s="45"/>
      <c r="AC188" s="45"/>
      <c r="AD188" s="45"/>
      <c r="AE188" s="45"/>
      <c r="AF188" s="38">
        <v>0</v>
      </c>
      <c r="AG188" s="38"/>
      <c r="AH188" s="38"/>
      <c r="AI188" s="38"/>
      <c r="AJ188" s="38"/>
      <c r="AK188" s="38">
        <v>0</v>
      </c>
      <c r="AL188" s="38"/>
      <c r="AM188" s="38"/>
      <c r="AN188" s="38"/>
      <c r="AO188" s="38"/>
      <c r="AP188" s="38">
        <v>0</v>
      </c>
      <c r="AQ188" s="38"/>
      <c r="AR188" s="38"/>
      <c r="AS188" s="38"/>
      <c r="AT188" s="38"/>
      <c r="AU188" s="38">
        <v>0</v>
      </c>
      <c r="AV188" s="38"/>
      <c r="AW188" s="38"/>
      <c r="AX188" s="38"/>
      <c r="AY188" s="38"/>
      <c r="AZ188" s="38">
        <v>0</v>
      </c>
      <c r="BA188" s="38"/>
      <c r="BB188" s="38"/>
      <c r="BC188" s="38"/>
      <c r="BD188" s="38"/>
      <c r="BE188" s="38">
        <v>0</v>
      </c>
      <c r="BF188" s="38"/>
      <c r="BG188" s="38"/>
      <c r="BH188" s="38"/>
      <c r="BI188" s="38"/>
    </row>
    <row r="189" spans="1:79" s="25" customFormat="1" ht="15" customHeight="1">
      <c r="A189" s="40">
        <v>1</v>
      </c>
      <c r="B189" s="41"/>
      <c r="C189" s="41"/>
      <c r="D189" s="44" t="s">
        <v>211</v>
      </c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6"/>
      <c r="Q189" s="45" t="s">
        <v>202</v>
      </c>
      <c r="R189" s="45"/>
      <c r="S189" s="45"/>
      <c r="T189" s="45"/>
      <c r="U189" s="45"/>
      <c r="V189" s="45" t="s">
        <v>212</v>
      </c>
      <c r="W189" s="45"/>
      <c r="X189" s="45"/>
      <c r="Y189" s="45"/>
      <c r="Z189" s="45"/>
      <c r="AA189" s="45"/>
      <c r="AB189" s="45"/>
      <c r="AC189" s="45"/>
      <c r="AD189" s="45"/>
      <c r="AE189" s="45"/>
      <c r="AF189" s="38">
        <v>0</v>
      </c>
      <c r="AG189" s="38"/>
      <c r="AH189" s="38"/>
      <c r="AI189" s="38"/>
      <c r="AJ189" s="38"/>
      <c r="AK189" s="38">
        <v>0</v>
      </c>
      <c r="AL189" s="38"/>
      <c r="AM189" s="38"/>
      <c r="AN189" s="38"/>
      <c r="AO189" s="38"/>
      <c r="AP189" s="38">
        <v>0</v>
      </c>
      <c r="AQ189" s="38"/>
      <c r="AR189" s="38"/>
      <c r="AS189" s="38"/>
      <c r="AT189" s="38"/>
      <c r="AU189" s="38">
        <v>0</v>
      </c>
      <c r="AV189" s="38"/>
      <c r="AW189" s="38"/>
      <c r="AX189" s="38"/>
      <c r="AY189" s="38"/>
      <c r="AZ189" s="38">
        <v>0</v>
      </c>
      <c r="BA189" s="38"/>
      <c r="BB189" s="38"/>
      <c r="BC189" s="38"/>
      <c r="BD189" s="38"/>
      <c r="BE189" s="38">
        <v>0</v>
      </c>
      <c r="BF189" s="38"/>
      <c r="BG189" s="38"/>
      <c r="BH189" s="38"/>
      <c r="BI189" s="38"/>
    </row>
    <row r="190" spans="1:79" s="25" customFormat="1" ht="15" customHeight="1">
      <c r="A190" s="40">
        <v>2</v>
      </c>
      <c r="B190" s="41"/>
      <c r="C190" s="41"/>
      <c r="D190" s="44" t="s">
        <v>213</v>
      </c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6"/>
      <c r="Q190" s="45" t="s">
        <v>202</v>
      </c>
      <c r="R190" s="45"/>
      <c r="S190" s="45"/>
      <c r="T190" s="45"/>
      <c r="U190" s="45"/>
      <c r="V190" s="45" t="s">
        <v>212</v>
      </c>
      <c r="W190" s="45"/>
      <c r="X190" s="45"/>
      <c r="Y190" s="45"/>
      <c r="Z190" s="45"/>
      <c r="AA190" s="45"/>
      <c r="AB190" s="45"/>
      <c r="AC190" s="45"/>
      <c r="AD190" s="45"/>
      <c r="AE190" s="45"/>
      <c r="AF190" s="38">
        <v>0</v>
      </c>
      <c r="AG190" s="38"/>
      <c r="AH190" s="38"/>
      <c r="AI190" s="38"/>
      <c r="AJ190" s="38"/>
      <c r="AK190" s="38">
        <v>0</v>
      </c>
      <c r="AL190" s="38"/>
      <c r="AM190" s="38"/>
      <c r="AN190" s="38"/>
      <c r="AO190" s="38"/>
      <c r="AP190" s="38">
        <v>0</v>
      </c>
      <c r="AQ190" s="38"/>
      <c r="AR190" s="38"/>
      <c r="AS190" s="38"/>
      <c r="AT190" s="38"/>
      <c r="AU190" s="38">
        <v>0</v>
      </c>
      <c r="AV190" s="38"/>
      <c r="AW190" s="38"/>
      <c r="AX190" s="38"/>
      <c r="AY190" s="38"/>
      <c r="AZ190" s="38">
        <v>0</v>
      </c>
      <c r="BA190" s="38"/>
      <c r="BB190" s="38"/>
      <c r="BC190" s="38"/>
      <c r="BD190" s="38"/>
      <c r="BE190" s="38">
        <v>0</v>
      </c>
      <c r="BF190" s="38"/>
      <c r="BG190" s="38"/>
      <c r="BH190" s="38"/>
      <c r="BI190" s="38"/>
    </row>
    <row r="191" spans="1:79" s="6" customFormat="1" ht="30" customHeight="1">
      <c r="A191" s="42">
        <v>0</v>
      </c>
      <c r="B191" s="43"/>
      <c r="C191" s="43"/>
      <c r="D191" s="46" t="s">
        <v>201</v>
      </c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1"/>
      <c r="Q191" s="47" t="s">
        <v>202</v>
      </c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39">
        <v>0</v>
      </c>
      <c r="AG191" s="39"/>
      <c r="AH191" s="39"/>
      <c r="AI191" s="39"/>
      <c r="AJ191" s="39"/>
      <c r="AK191" s="39">
        <v>0</v>
      </c>
      <c r="AL191" s="39"/>
      <c r="AM191" s="39"/>
      <c r="AN191" s="39"/>
      <c r="AO191" s="39"/>
      <c r="AP191" s="39">
        <v>0</v>
      </c>
      <c r="AQ191" s="39"/>
      <c r="AR191" s="39"/>
      <c r="AS191" s="39"/>
      <c r="AT191" s="39"/>
      <c r="AU191" s="39">
        <v>0</v>
      </c>
      <c r="AV191" s="39"/>
      <c r="AW191" s="39"/>
      <c r="AX191" s="39"/>
      <c r="AY191" s="39"/>
      <c r="AZ191" s="39">
        <v>0</v>
      </c>
      <c r="BA191" s="39"/>
      <c r="BB191" s="39"/>
      <c r="BC191" s="39"/>
      <c r="BD191" s="39"/>
      <c r="BE191" s="39">
        <v>0</v>
      </c>
      <c r="BF191" s="39"/>
      <c r="BG191" s="39"/>
      <c r="BH191" s="39"/>
      <c r="BI191" s="39"/>
    </row>
    <row r="192" spans="1:79" s="25" customFormat="1" ht="28.5" customHeight="1">
      <c r="A192" s="40">
        <v>3</v>
      </c>
      <c r="B192" s="41"/>
      <c r="C192" s="41"/>
      <c r="D192" s="44" t="s">
        <v>201</v>
      </c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6"/>
      <c r="Q192" s="45" t="s">
        <v>202</v>
      </c>
      <c r="R192" s="45"/>
      <c r="S192" s="45"/>
      <c r="T192" s="45"/>
      <c r="U192" s="45"/>
      <c r="V192" s="45" t="s">
        <v>204</v>
      </c>
      <c r="W192" s="45"/>
      <c r="X192" s="45"/>
      <c r="Y192" s="45"/>
      <c r="Z192" s="45"/>
      <c r="AA192" s="45"/>
      <c r="AB192" s="45"/>
      <c r="AC192" s="45"/>
      <c r="AD192" s="45"/>
      <c r="AE192" s="45"/>
      <c r="AF192" s="38">
        <v>0</v>
      </c>
      <c r="AG192" s="38"/>
      <c r="AH192" s="38"/>
      <c r="AI192" s="38"/>
      <c r="AJ192" s="38"/>
      <c r="AK192" s="38">
        <v>0</v>
      </c>
      <c r="AL192" s="38"/>
      <c r="AM192" s="38"/>
      <c r="AN192" s="38"/>
      <c r="AO192" s="38"/>
      <c r="AP192" s="38">
        <v>0</v>
      </c>
      <c r="AQ192" s="38"/>
      <c r="AR192" s="38"/>
      <c r="AS192" s="38"/>
      <c r="AT192" s="38"/>
      <c r="AU192" s="38">
        <v>0</v>
      </c>
      <c r="AV192" s="38"/>
      <c r="AW192" s="38"/>
      <c r="AX192" s="38"/>
      <c r="AY192" s="38"/>
      <c r="AZ192" s="38">
        <v>0</v>
      </c>
      <c r="BA192" s="38"/>
      <c r="BB192" s="38"/>
      <c r="BC192" s="38"/>
      <c r="BD192" s="38"/>
      <c r="BE192" s="38">
        <v>0</v>
      </c>
      <c r="BF192" s="38"/>
      <c r="BG192" s="38"/>
      <c r="BH192" s="38"/>
      <c r="BI192" s="38"/>
    </row>
    <row r="193" spans="1:64" s="6" customFormat="1" ht="14.25">
      <c r="A193" s="42">
        <v>0</v>
      </c>
      <c r="B193" s="43"/>
      <c r="C193" s="43"/>
      <c r="D193" s="46" t="s">
        <v>214</v>
      </c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1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</row>
    <row r="194" spans="1:64" s="6" customFormat="1" ht="28.5" customHeight="1">
      <c r="A194" s="42">
        <v>0</v>
      </c>
      <c r="B194" s="43"/>
      <c r="C194" s="43"/>
      <c r="D194" s="46" t="s">
        <v>215</v>
      </c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1"/>
      <c r="Q194" s="47" t="s">
        <v>202</v>
      </c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39">
        <v>0</v>
      </c>
      <c r="AG194" s="39"/>
      <c r="AH194" s="39"/>
      <c r="AI194" s="39"/>
      <c r="AJ194" s="39"/>
      <c r="AK194" s="39">
        <v>0</v>
      </c>
      <c r="AL194" s="39"/>
      <c r="AM194" s="39"/>
      <c r="AN194" s="39"/>
      <c r="AO194" s="39"/>
      <c r="AP194" s="39">
        <v>0</v>
      </c>
      <c r="AQ194" s="39"/>
      <c r="AR194" s="39"/>
      <c r="AS194" s="39"/>
      <c r="AT194" s="39"/>
      <c r="AU194" s="39">
        <v>0</v>
      </c>
      <c r="AV194" s="39"/>
      <c r="AW194" s="39"/>
      <c r="AX194" s="39"/>
      <c r="AY194" s="39"/>
      <c r="AZ194" s="39">
        <v>0</v>
      </c>
      <c r="BA194" s="39"/>
      <c r="BB194" s="39"/>
      <c r="BC194" s="39"/>
      <c r="BD194" s="39"/>
      <c r="BE194" s="39">
        <v>0</v>
      </c>
      <c r="BF194" s="39"/>
      <c r="BG194" s="39"/>
      <c r="BH194" s="39"/>
      <c r="BI194" s="39"/>
    </row>
    <row r="195" spans="1:64" s="25" customFormat="1" ht="15">
      <c r="A195" s="40">
        <v>0</v>
      </c>
      <c r="B195" s="41"/>
      <c r="C195" s="41"/>
      <c r="D195" s="44" t="s">
        <v>216</v>
      </c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6"/>
      <c r="Q195" s="45" t="s">
        <v>202</v>
      </c>
      <c r="R195" s="45"/>
      <c r="S195" s="45"/>
      <c r="T195" s="45"/>
      <c r="U195" s="45"/>
      <c r="V195" s="45" t="s">
        <v>212</v>
      </c>
      <c r="W195" s="45"/>
      <c r="X195" s="45"/>
      <c r="Y195" s="45"/>
      <c r="Z195" s="45"/>
      <c r="AA195" s="45"/>
      <c r="AB195" s="45"/>
      <c r="AC195" s="45"/>
      <c r="AD195" s="45"/>
      <c r="AE195" s="45"/>
      <c r="AF195" s="38">
        <v>0</v>
      </c>
      <c r="AG195" s="38"/>
      <c r="AH195" s="38"/>
      <c r="AI195" s="38"/>
      <c r="AJ195" s="38"/>
      <c r="AK195" s="38">
        <v>0</v>
      </c>
      <c r="AL195" s="38"/>
      <c r="AM195" s="38"/>
      <c r="AN195" s="38"/>
      <c r="AO195" s="38"/>
      <c r="AP195" s="38">
        <v>0</v>
      </c>
      <c r="AQ195" s="38"/>
      <c r="AR195" s="38"/>
      <c r="AS195" s="38"/>
      <c r="AT195" s="38"/>
      <c r="AU195" s="38">
        <v>0</v>
      </c>
      <c r="AV195" s="38"/>
      <c r="AW195" s="38"/>
      <c r="AX195" s="38"/>
      <c r="AY195" s="38"/>
      <c r="AZ195" s="38">
        <v>0</v>
      </c>
      <c r="BA195" s="38"/>
      <c r="BB195" s="38"/>
      <c r="BC195" s="38"/>
      <c r="BD195" s="38"/>
      <c r="BE195" s="38">
        <v>0</v>
      </c>
      <c r="BF195" s="38"/>
      <c r="BG195" s="38"/>
      <c r="BH195" s="38"/>
      <c r="BI195" s="38"/>
    </row>
    <row r="196" spans="1:64" s="25" customFormat="1" ht="30" customHeight="1">
      <c r="A196" s="40">
        <v>0</v>
      </c>
      <c r="B196" s="41"/>
      <c r="C196" s="41"/>
      <c r="D196" s="44" t="s">
        <v>217</v>
      </c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6"/>
      <c r="Q196" s="45" t="s">
        <v>202</v>
      </c>
      <c r="R196" s="45"/>
      <c r="S196" s="45"/>
      <c r="T196" s="45"/>
      <c r="U196" s="45"/>
      <c r="V196" s="45" t="s">
        <v>218</v>
      </c>
      <c r="W196" s="45"/>
      <c r="X196" s="45"/>
      <c r="Y196" s="45"/>
      <c r="Z196" s="45"/>
      <c r="AA196" s="45"/>
      <c r="AB196" s="45"/>
      <c r="AC196" s="45"/>
      <c r="AD196" s="45"/>
      <c r="AE196" s="45"/>
      <c r="AF196" s="38">
        <v>0</v>
      </c>
      <c r="AG196" s="38"/>
      <c r="AH196" s="38"/>
      <c r="AI196" s="38"/>
      <c r="AJ196" s="38"/>
      <c r="AK196" s="38">
        <v>0</v>
      </c>
      <c r="AL196" s="38"/>
      <c r="AM196" s="38"/>
      <c r="AN196" s="38"/>
      <c r="AO196" s="38"/>
      <c r="AP196" s="38">
        <v>0</v>
      </c>
      <c r="AQ196" s="38"/>
      <c r="AR196" s="38"/>
      <c r="AS196" s="38"/>
      <c r="AT196" s="38"/>
      <c r="AU196" s="38">
        <v>0</v>
      </c>
      <c r="AV196" s="38"/>
      <c r="AW196" s="38"/>
      <c r="AX196" s="38"/>
      <c r="AY196" s="38"/>
      <c r="AZ196" s="38">
        <v>0</v>
      </c>
      <c r="BA196" s="38"/>
      <c r="BB196" s="38"/>
      <c r="BC196" s="38"/>
      <c r="BD196" s="38"/>
      <c r="BE196" s="38">
        <v>0</v>
      </c>
      <c r="BF196" s="38"/>
      <c r="BG196" s="38"/>
      <c r="BH196" s="38"/>
      <c r="BI196" s="38"/>
    </row>
    <row r="197" spans="1:64" s="6" customFormat="1" ht="30" customHeight="1">
      <c r="A197" s="42">
        <v>0</v>
      </c>
      <c r="B197" s="43"/>
      <c r="C197" s="43"/>
      <c r="D197" s="46" t="s">
        <v>215</v>
      </c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1"/>
      <c r="Q197" s="47" t="s">
        <v>202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39">
        <v>0</v>
      </c>
      <c r="AG197" s="39"/>
      <c r="AH197" s="39"/>
      <c r="AI197" s="39"/>
      <c r="AJ197" s="39"/>
      <c r="AK197" s="39">
        <v>0</v>
      </c>
      <c r="AL197" s="39"/>
      <c r="AM197" s="39"/>
      <c r="AN197" s="39"/>
      <c r="AO197" s="39"/>
      <c r="AP197" s="39">
        <v>0</v>
      </c>
      <c r="AQ197" s="39"/>
      <c r="AR197" s="39"/>
      <c r="AS197" s="39"/>
      <c r="AT197" s="39"/>
      <c r="AU197" s="39">
        <v>0</v>
      </c>
      <c r="AV197" s="39"/>
      <c r="AW197" s="39"/>
      <c r="AX197" s="39"/>
      <c r="AY197" s="39"/>
      <c r="AZ197" s="39">
        <v>0</v>
      </c>
      <c r="BA197" s="39"/>
      <c r="BB197" s="39"/>
      <c r="BC197" s="39"/>
      <c r="BD197" s="39"/>
      <c r="BE197" s="39">
        <v>0</v>
      </c>
      <c r="BF197" s="39"/>
      <c r="BG197" s="39"/>
      <c r="BH197" s="39"/>
      <c r="BI197" s="39"/>
    </row>
    <row r="198" spans="1:64" s="25" customFormat="1" ht="28.5" customHeight="1">
      <c r="A198" s="40">
        <v>4</v>
      </c>
      <c r="B198" s="41"/>
      <c r="C198" s="41"/>
      <c r="D198" s="44" t="s">
        <v>215</v>
      </c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6"/>
      <c r="Q198" s="45" t="s">
        <v>202</v>
      </c>
      <c r="R198" s="45"/>
      <c r="S198" s="45"/>
      <c r="T198" s="45"/>
      <c r="U198" s="45"/>
      <c r="V198" s="45" t="s">
        <v>212</v>
      </c>
      <c r="W198" s="45"/>
      <c r="X198" s="45"/>
      <c r="Y198" s="45"/>
      <c r="Z198" s="45"/>
      <c r="AA198" s="45"/>
      <c r="AB198" s="45"/>
      <c r="AC198" s="45"/>
      <c r="AD198" s="45"/>
      <c r="AE198" s="45"/>
      <c r="AF198" s="38">
        <v>0</v>
      </c>
      <c r="AG198" s="38"/>
      <c r="AH198" s="38"/>
      <c r="AI198" s="38"/>
      <c r="AJ198" s="38"/>
      <c r="AK198" s="38">
        <v>0</v>
      </c>
      <c r="AL198" s="38"/>
      <c r="AM198" s="38"/>
      <c r="AN198" s="38"/>
      <c r="AO198" s="38"/>
      <c r="AP198" s="38">
        <v>0</v>
      </c>
      <c r="AQ198" s="38"/>
      <c r="AR198" s="38"/>
      <c r="AS198" s="38"/>
      <c r="AT198" s="38"/>
      <c r="AU198" s="38">
        <v>0</v>
      </c>
      <c r="AV198" s="38"/>
      <c r="AW198" s="38"/>
      <c r="AX198" s="38"/>
      <c r="AY198" s="38"/>
      <c r="AZ198" s="38">
        <v>0</v>
      </c>
      <c r="BA198" s="38"/>
      <c r="BB198" s="38"/>
      <c r="BC198" s="38"/>
      <c r="BD198" s="38"/>
      <c r="BE198" s="38">
        <v>0</v>
      </c>
      <c r="BF198" s="38"/>
      <c r="BG198" s="38"/>
      <c r="BH198" s="38"/>
      <c r="BI198" s="38"/>
    </row>
    <row r="199" spans="1:64" s="25" customFormat="1" ht="15">
      <c r="A199" s="40">
        <v>4</v>
      </c>
      <c r="B199" s="41"/>
      <c r="C199" s="41"/>
      <c r="D199" s="44" t="s">
        <v>219</v>
      </c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6"/>
      <c r="Q199" s="45" t="s">
        <v>202</v>
      </c>
      <c r="R199" s="45"/>
      <c r="S199" s="45"/>
      <c r="T199" s="45"/>
      <c r="U199" s="45"/>
      <c r="V199" s="45" t="s">
        <v>212</v>
      </c>
      <c r="W199" s="45"/>
      <c r="X199" s="45"/>
      <c r="Y199" s="45"/>
      <c r="Z199" s="45"/>
      <c r="AA199" s="45"/>
      <c r="AB199" s="45"/>
      <c r="AC199" s="45"/>
      <c r="AD199" s="45"/>
      <c r="AE199" s="45"/>
      <c r="AF199" s="38">
        <v>0</v>
      </c>
      <c r="AG199" s="38"/>
      <c r="AH199" s="38"/>
      <c r="AI199" s="38"/>
      <c r="AJ199" s="38"/>
      <c r="AK199" s="38">
        <v>0</v>
      </c>
      <c r="AL199" s="38"/>
      <c r="AM199" s="38"/>
      <c r="AN199" s="38"/>
      <c r="AO199" s="38"/>
      <c r="AP199" s="38">
        <v>0</v>
      </c>
      <c r="AQ199" s="38"/>
      <c r="AR199" s="38"/>
      <c r="AS199" s="38"/>
      <c r="AT199" s="38"/>
      <c r="AU199" s="38">
        <v>0</v>
      </c>
      <c r="AV199" s="38"/>
      <c r="AW199" s="38"/>
      <c r="AX199" s="38"/>
      <c r="AY199" s="38"/>
      <c r="AZ199" s="38">
        <v>0</v>
      </c>
      <c r="BA199" s="38"/>
      <c r="BB199" s="38"/>
      <c r="BC199" s="38"/>
      <c r="BD199" s="38"/>
      <c r="BE199" s="38">
        <v>0</v>
      </c>
      <c r="BF199" s="38"/>
      <c r="BG199" s="38"/>
      <c r="BH199" s="38"/>
      <c r="BI199" s="38"/>
    </row>
    <row r="200" spans="1:64" s="6" customFormat="1" ht="14.25">
      <c r="A200" s="42">
        <v>0</v>
      </c>
      <c r="B200" s="43"/>
      <c r="C200" s="43"/>
      <c r="D200" s="46" t="s">
        <v>220</v>
      </c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1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</row>
    <row r="201" spans="1:64" s="25" customFormat="1" ht="14.25" customHeight="1">
      <c r="A201" s="40">
        <v>0</v>
      </c>
      <c r="B201" s="41"/>
      <c r="C201" s="41"/>
      <c r="D201" s="44" t="s">
        <v>221</v>
      </c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6"/>
      <c r="Q201" s="45" t="s">
        <v>222</v>
      </c>
      <c r="R201" s="45"/>
      <c r="S201" s="45"/>
      <c r="T201" s="45"/>
      <c r="U201" s="45"/>
      <c r="V201" s="45" t="s">
        <v>223</v>
      </c>
      <c r="W201" s="45"/>
      <c r="X201" s="45"/>
      <c r="Y201" s="45"/>
      <c r="Z201" s="45"/>
      <c r="AA201" s="45"/>
      <c r="AB201" s="45"/>
      <c r="AC201" s="45"/>
      <c r="AD201" s="45"/>
      <c r="AE201" s="45"/>
      <c r="AF201" s="38">
        <v>0</v>
      </c>
      <c r="AG201" s="38"/>
      <c r="AH201" s="38"/>
      <c r="AI201" s="38"/>
      <c r="AJ201" s="38"/>
      <c r="AK201" s="38">
        <v>0</v>
      </c>
      <c r="AL201" s="38"/>
      <c r="AM201" s="38"/>
      <c r="AN201" s="38"/>
      <c r="AO201" s="38"/>
      <c r="AP201" s="38">
        <v>0</v>
      </c>
      <c r="AQ201" s="38"/>
      <c r="AR201" s="38"/>
      <c r="AS201" s="38"/>
      <c r="AT201" s="38"/>
      <c r="AU201" s="38">
        <v>0</v>
      </c>
      <c r="AV201" s="38"/>
      <c r="AW201" s="38"/>
      <c r="AX201" s="38"/>
      <c r="AY201" s="38"/>
      <c r="AZ201" s="38">
        <v>0</v>
      </c>
      <c r="BA201" s="38"/>
      <c r="BB201" s="38"/>
      <c r="BC201" s="38"/>
      <c r="BD201" s="38"/>
      <c r="BE201" s="38">
        <v>0</v>
      </c>
      <c r="BF201" s="38"/>
      <c r="BG201" s="38"/>
      <c r="BH201" s="38"/>
      <c r="BI201" s="38"/>
    </row>
    <row r="202" spans="1:64" s="25" customFormat="1" ht="30" customHeight="1">
      <c r="A202" s="40">
        <v>0</v>
      </c>
      <c r="B202" s="41"/>
      <c r="C202" s="41"/>
      <c r="D202" s="44" t="s">
        <v>224</v>
      </c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6"/>
      <c r="Q202" s="45" t="s">
        <v>209</v>
      </c>
      <c r="R202" s="45"/>
      <c r="S202" s="45"/>
      <c r="T202" s="45"/>
      <c r="U202" s="45"/>
      <c r="V202" s="45" t="s">
        <v>223</v>
      </c>
      <c r="W202" s="45"/>
      <c r="X202" s="45"/>
      <c r="Y202" s="45"/>
      <c r="Z202" s="45"/>
      <c r="AA202" s="45"/>
      <c r="AB202" s="45"/>
      <c r="AC202" s="45"/>
      <c r="AD202" s="45"/>
      <c r="AE202" s="45"/>
      <c r="AF202" s="38">
        <v>0</v>
      </c>
      <c r="AG202" s="38"/>
      <c r="AH202" s="38"/>
      <c r="AI202" s="38"/>
      <c r="AJ202" s="38"/>
      <c r="AK202" s="38">
        <v>0</v>
      </c>
      <c r="AL202" s="38"/>
      <c r="AM202" s="38"/>
      <c r="AN202" s="38"/>
      <c r="AO202" s="38"/>
      <c r="AP202" s="38">
        <v>0</v>
      </c>
      <c r="AQ202" s="38"/>
      <c r="AR202" s="38"/>
      <c r="AS202" s="38"/>
      <c r="AT202" s="38"/>
      <c r="AU202" s="38">
        <v>0</v>
      </c>
      <c r="AV202" s="38"/>
      <c r="AW202" s="38"/>
      <c r="AX202" s="38"/>
      <c r="AY202" s="38"/>
      <c r="AZ202" s="38">
        <v>0</v>
      </c>
      <c r="BA202" s="38"/>
      <c r="BB202" s="38"/>
      <c r="BC202" s="38"/>
      <c r="BD202" s="38"/>
      <c r="BE202" s="38">
        <v>0</v>
      </c>
      <c r="BF202" s="38"/>
      <c r="BG202" s="38"/>
      <c r="BH202" s="38"/>
      <c r="BI202" s="38"/>
    </row>
    <row r="203" spans="1:64" s="25" customFormat="1" ht="15" customHeight="1">
      <c r="A203" s="40">
        <v>5</v>
      </c>
      <c r="B203" s="41"/>
      <c r="C203" s="41"/>
      <c r="D203" s="44" t="s">
        <v>225</v>
      </c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6"/>
      <c r="Q203" s="45" t="s">
        <v>209</v>
      </c>
      <c r="R203" s="45"/>
      <c r="S203" s="45"/>
      <c r="T203" s="45"/>
      <c r="U203" s="45"/>
      <c r="V203" s="45" t="s">
        <v>223</v>
      </c>
      <c r="W203" s="45"/>
      <c r="X203" s="45"/>
      <c r="Y203" s="45"/>
      <c r="Z203" s="45"/>
      <c r="AA203" s="45"/>
      <c r="AB203" s="45"/>
      <c r="AC203" s="45"/>
      <c r="AD203" s="45"/>
      <c r="AE203" s="45"/>
      <c r="AF203" s="38">
        <v>0</v>
      </c>
      <c r="AG203" s="38"/>
      <c r="AH203" s="38"/>
      <c r="AI203" s="38"/>
      <c r="AJ203" s="38"/>
      <c r="AK203" s="38">
        <v>0</v>
      </c>
      <c r="AL203" s="38"/>
      <c r="AM203" s="38"/>
      <c r="AN203" s="38"/>
      <c r="AO203" s="38"/>
      <c r="AP203" s="38">
        <v>0</v>
      </c>
      <c r="AQ203" s="38"/>
      <c r="AR203" s="38"/>
      <c r="AS203" s="38"/>
      <c r="AT203" s="38"/>
      <c r="AU203" s="38">
        <v>0</v>
      </c>
      <c r="AV203" s="38"/>
      <c r="AW203" s="38"/>
      <c r="AX203" s="38"/>
      <c r="AY203" s="38"/>
      <c r="AZ203" s="38">
        <v>0</v>
      </c>
      <c r="BA203" s="38"/>
      <c r="BB203" s="38"/>
      <c r="BC203" s="38"/>
      <c r="BD203" s="38"/>
      <c r="BE203" s="38">
        <v>0</v>
      </c>
      <c r="BF203" s="38"/>
      <c r="BG203" s="38"/>
      <c r="BH203" s="38"/>
      <c r="BI203" s="38"/>
    </row>
    <row r="204" spans="1:64" s="6" customFormat="1" ht="14.25">
      <c r="A204" s="42">
        <v>0</v>
      </c>
      <c r="B204" s="43"/>
      <c r="C204" s="43"/>
      <c r="D204" s="46" t="s">
        <v>226</v>
      </c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1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</row>
    <row r="205" spans="1:64" s="25" customFormat="1" ht="28.5" customHeight="1">
      <c r="A205" s="40">
        <v>0</v>
      </c>
      <c r="B205" s="41"/>
      <c r="C205" s="41"/>
      <c r="D205" s="44" t="s">
        <v>227</v>
      </c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6"/>
      <c r="Q205" s="45" t="s">
        <v>228</v>
      </c>
      <c r="R205" s="45"/>
      <c r="S205" s="45"/>
      <c r="T205" s="45"/>
      <c r="U205" s="45"/>
      <c r="V205" s="45" t="s">
        <v>223</v>
      </c>
      <c r="W205" s="45"/>
      <c r="X205" s="45"/>
      <c r="Y205" s="45"/>
      <c r="Z205" s="45"/>
      <c r="AA205" s="45"/>
      <c r="AB205" s="45"/>
      <c r="AC205" s="45"/>
      <c r="AD205" s="45"/>
      <c r="AE205" s="45"/>
      <c r="AF205" s="38">
        <v>0</v>
      </c>
      <c r="AG205" s="38"/>
      <c r="AH205" s="38"/>
      <c r="AI205" s="38"/>
      <c r="AJ205" s="38"/>
      <c r="AK205" s="38">
        <v>0</v>
      </c>
      <c r="AL205" s="38"/>
      <c r="AM205" s="38"/>
      <c r="AN205" s="38"/>
      <c r="AO205" s="38"/>
      <c r="AP205" s="38">
        <v>0</v>
      </c>
      <c r="AQ205" s="38"/>
      <c r="AR205" s="38"/>
      <c r="AS205" s="38"/>
      <c r="AT205" s="38"/>
      <c r="AU205" s="38">
        <v>0</v>
      </c>
      <c r="AV205" s="38"/>
      <c r="AW205" s="38"/>
      <c r="AX205" s="38"/>
      <c r="AY205" s="38"/>
      <c r="AZ205" s="38">
        <v>0</v>
      </c>
      <c r="BA205" s="38"/>
      <c r="BB205" s="38"/>
      <c r="BC205" s="38"/>
      <c r="BD205" s="38"/>
      <c r="BE205" s="38">
        <v>0</v>
      </c>
      <c r="BF205" s="38"/>
      <c r="BG205" s="38"/>
      <c r="BH205" s="38"/>
      <c r="BI205" s="38"/>
    </row>
    <row r="206" spans="1:64" s="25" customFormat="1" ht="15" customHeight="1">
      <c r="A206" s="40">
        <v>6</v>
      </c>
      <c r="B206" s="41"/>
      <c r="C206" s="41"/>
      <c r="D206" s="44" t="s">
        <v>229</v>
      </c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6"/>
      <c r="Q206" s="45" t="s">
        <v>222</v>
      </c>
      <c r="R206" s="45"/>
      <c r="S206" s="45"/>
      <c r="T206" s="45"/>
      <c r="U206" s="45"/>
      <c r="V206" s="45" t="s">
        <v>223</v>
      </c>
      <c r="W206" s="45"/>
      <c r="X206" s="45"/>
      <c r="Y206" s="45"/>
      <c r="Z206" s="45"/>
      <c r="AA206" s="45"/>
      <c r="AB206" s="45"/>
      <c r="AC206" s="45"/>
      <c r="AD206" s="45"/>
      <c r="AE206" s="45"/>
      <c r="AF206" s="38">
        <v>0</v>
      </c>
      <c r="AG206" s="38"/>
      <c r="AH206" s="38"/>
      <c r="AI206" s="38"/>
      <c r="AJ206" s="38"/>
      <c r="AK206" s="38">
        <v>0</v>
      </c>
      <c r="AL206" s="38"/>
      <c r="AM206" s="38"/>
      <c r="AN206" s="38"/>
      <c r="AO206" s="38"/>
      <c r="AP206" s="38">
        <v>0</v>
      </c>
      <c r="AQ206" s="38"/>
      <c r="AR206" s="38"/>
      <c r="AS206" s="38"/>
      <c r="AT206" s="38"/>
      <c r="AU206" s="38">
        <v>0</v>
      </c>
      <c r="AV206" s="38"/>
      <c r="AW206" s="38"/>
      <c r="AX206" s="38"/>
      <c r="AY206" s="38"/>
      <c r="AZ206" s="38">
        <v>0</v>
      </c>
      <c r="BA206" s="38"/>
      <c r="BB206" s="38"/>
      <c r="BC206" s="38"/>
      <c r="BD206" s="38"/>
      <c r="BE206" s="38">
        <v>0</v>
      </c>
      <c r="BF206" s="38"/>
      <c r="BG206" s="38"/>
      <c r="BH206" s="38"/>
      <c r="BI206" s="38"/>
    </row>
    <row r="208" spans="1:64" ht="14.25" customHeight="1">
      <c r="A208" s="69" t="s">
        <v>124</v>
      </c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</row>
    <row r="209" spans="1:79" ht="15" customHeight="1">
      <c r="A209" s="84" t="s">
        <v>262</v>
      </c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  <c r="BH209" s="84"/>
      <c r="BI209" s="84"/>
      <c r="BJ209" s="84"/>
      <c r="BK209" s="84"/>
      <c r="BL209" s="84"/>
      <c r="BM209" s="84"/>
      <c r="BN209" s="84"/>
      <c r="BO209" s="84"/>
      <c r="BP209" s="84"/>
      <c r="BQ209" s="84"/>
      <c r="BR209" s="84"/>
    </row>
    <row r="210" spans="1:79" ht="12.95" customHeight="1">
      <c r="A210" s="86" t="s">
        <v>19</v>
      </c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8"/>
      <c r="U210" s="45" t="s">
        <v>263</v>
      </c>
      <c r="V210" s="45"/>
      <c r="W210" s="45"/>
      <c r="X210" s="45"/>
      <c r="Y210" s="45"/>
      <c r="Z210" s="45"/>
      <c r="AA210" s="45"/>
      <c r="AB210" s="45"/>
      <c r="AC210" s="45"/>
      <c r="AD210" s="45"/>
      <c r="AE210" s="45" t="s">
        <v>266</v>
      </c>
      <c r="AF210" s="45"/>
      <c r="AG210" s="45"/>
      <c r="AH210" s="45"/>
      <c r="AI210" s="45"/>
      <c r="AJ210" s="45"/>
      <c r="AK210" s="45"/>
      <c r="AL210" s="45"/>
      <c r="AM210" s="45"/>
      <c r="AN210" s="45"/>
      <c r="AO210" s="45" t="s">
        <v>273</v>
      </c>
      <c r="AP210" s="45"/>
      <c r="AQ210" s="45"/>
      <c r="AR210" s="45"/>
      <c r="AS210" s="45"/>
      <c r="AT210" s="45"/>
      <c r="AU210" s="45"/>
      <c r="AV210" s="45"/>
      <c r="AW210" s="45"/>
      <c r="AX210" s="45"/>
      <c r="AY210" s="45" t="s">
        <v>284</v>
      </c>
      <c r="AZ210" s="45"/>
      <c r="BA210" s="45"/>
      <c r="BB210" s="45"/>
      <c r="BC210" s="45"/>
      <c r="BD210" s="45"/>
      <c r="BE210" s="45"/>
      <c r="BF210" s="45"/>
      <c r="BG210" s="45"/>
      <c r="BH210" s="45"/>
      <c r="BI210" s="45" t="s">
        <v>289</v>
      </c>
      <c r="BJ210" s="45"/>
      <c r="BK210" s="45"/>
      <c r="BL210" s="45"/>
      <c r="BM210" s="45"/>
      <c r="BN210" s="45"/>
      <c r="BO210" s="45"/>
      <c r="BP210" s="45"/>
      <c r="BQ210" s="45"/>
      <c r="BR210" s="45"/>
    </row>
    <row r="211" spans="1:79" ht="30" customHeight="1">
      <c r="A211" s="89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1"/>
      <c r="U211" s="45" t="s">
        <v>4</v>
      </c>
      <c r="V211" s="45"/>
      <c r="W211" s="45"/>
      <c r="X211" s="45"/>
      <c r="Y211" s="45"/>
      <c r="Z211" s="45" t="s">
        <v>3</v>
      </c>
      <c r="AA211" s="45"/>
      <c r="AB211" s="45"/>
      <c r="AC211" s="45"/>
      <c r="AD211" s="45"/>
      <c r="AE211" s="45" t="s">
        <v>4</v>
      </c>
      <c r="AF211" s="45"/>
      <c r="AG211" s="45"/>
      <c r="AH211" s="45"/>
      <c r="AI211" s="45"/>
      <c r="AJ211" s="45" t="s">
        <v>3</v>
      </c>
      <c r="AK211" s="45"/>
      <c r="AL211" s="45"/>
      <c r="AM211" s="45"/>
      <c r="AN211" s="45"/>
      <c r="AO211" s="45" t="s">
        <v>4</v>
      </c>
      <c r="AP211" s="45"/>
      <c r="AQ211" s="45"/>
      <c r="AR211" s="45"/>
      <c r="AS211" s="45"/>
      <c r="AT211" s="45" t="s">
        <v>3</v>
      </c>
      <c r="AU211" s="45"/>
      <c r="AV211" s="45"/>
      <c r="AW211" s="45"/>
      <c r="AX211" s="45"/>
      <c r="AY211" s="45" t="s">
        <v>4</v>
      </c>
      <c r="AZ211" s="45"/>
      <c r="BA211" s="45"/>
      <c r="BB211" s="45"/>
      <c r="BC211" s="45"/>
      <c r="BD211" s="45" t="s">
        <v>3</v>
      </c>
      <c r="BE211" s="45"/>
      <c r="BF211" s="45"/>
      <c r="BG211" s="45"/>
      <c r="BH211" s="45"/>
      <c r="BI211" s="45" t="s">
        <v>4</v>
      </c>
      <c r="BJ211" s="45"/>
      <c r="BK211" s="45"/>
      <c r="BL211" s="45"/>
      <c r="BM211" s="45"/>
      <c r="BN211" s="45" t="s">
        <v>3</v>
      </c>
      <c r="BO211" s="45"/>
      <c r="BP211" s="45"/>
      <c r="BQ211" s="45"/>
      <c r="BR211" s="45"/>
    </row>
    <row r="212" spans="1:79" ht="15" customHeight="1">
      <c r="A212" s="81">
        <v>1</v>
      </c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3"/>
      <c r="U212" s="45">
        <v>2</v>
      </c>
      <c r="V212" s="45"/>
      <c r="W212" s="45"/>
      <c r="X212" s="45"/>
      <c r="Y212" s="45"/>
      <c r="Z212" s="45">
        <v>3</v>
      </c>
      <c r="AA212" s="45"/>
      <c r="AB212" s="45"/>
      <c r="AC212" s="45"/>
      <c r="AD212" s="45"/>
      <c r="AE212" s="45">
        <v>4</v>
      </c>
      <c r="AF212" s="45"/>
      <c r="AG212" s="45"/>
      <c r="AH212" s="45"/>
      <c r="AI212" s="45"/>
      <c r="AJ212" s="45">
        <v>5</v>
      </c>
      <c r="AK212" s="45"/>
      <c r="AL212" s="45"/>
      <c r="AM212" s="45"/>
      <c r="AN212" s="45"/>
      <c r="AO212" s="45">
        <v>6</v>
      </c>
      <c r="AP212" s="45"/>
      <c r="AQ212" s="45"/>
      <c r="AR212" s="45"/>
      <c r="AS212" s="45"/>
      <c r="AT212" s="45">
        <v>7</v>
      </c>
      <c r="AU212" s="45"/>
      <c r="AV212" s="45"/>
      <c r="AW212" s="45"/>
      <c r="AX212" s="45"/>
      <c r="AY212" s="45">
        <v>8</v>
      </c>
      <c r="AZ212" s="45"/>
      <c r="BA212" s="45"/>
      <c r="BB212" s="45"/>
      <c r="BC212" s="45"/>
      <c r="BD212" s="45">
        <v>9</v>
      </c>
      <c r="BE212" s="45"/>
      <c r="BF212" s="45"/>
      <c r="BG212" s="45"/>
      <c r="BH212" s="45"/>
      <c r="BI212" s="45">
        <v>10</v>
      </c>
      <c r="BJ212" s="45"/>
      <c r="BK212" s="45"/>
      <c r="BL212" s="45"/>
      <c r="BM212" s="45"/>
      <c r="BN212" s="45">
        <v>11</v>
      </c>
      <c r="BO212" s="45"/>
      <c r="BP212" s="45"/>
      <c r="BQ212" s="45"/>
      <c r="BR212" s="45"/>
    </row>
    <row r="213" spans="1:79" s="1" customFormat="1" ht="15.75" hidden="1" customHeight="1">
      <c r="A213" s="97" t="s">
        <v>57</v>
      </c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9"/>
      <c r="U213" s="72" t="s">
        <v>65</v>
      </c>
      <c r="V213" s="72"/>
      <c r="W213" s="72"/>
      <c r="X213" s="72"/>
      <c r="Y213" s="72"/>
      <c r="Z213" s="70" t="s">
        <v>66</v>
      </c>
      <c r="AA213" s="70"/>
      <c r="AB213" s="70"/>
      <c r="AC213" s="70"/>
      <c r="AD213" s="70"/>
      <c r="AE213" s="72" t="s">
        <v>67</v>
      </c>
      <c r="AF213" s="72"/>
      <c r="AG213" s="72"/>
      <c r="AH213" s="72"/>
      <c r="AI213" s="72"/>
      <c r="AJ213" s="70" t="s">
        <v>68</v>
      </c>
      <c r="AK213" s="70"/>
      <c r="AL213" s="70"/>
      <c r="AM213" s="70"/>
      <c r="AN213" s="70"/>
      <c r="AO213" s="72" t="s">
        <v>58</v>
      </c>
      <c r="AP213" s="72"/>
      <c r="AQ213" s="72"/>
      <c r="AR213" s="72"/>
      <c r="AS213" s="72"/>
      <c r="AT213" s="70" t="s">
        <v>59</v>
      </c>
      <c r="AU213" s="70"/>
      <c r="AV213" s="70"/>
      <c r="AW213" s="70"/>
      <c r="AX213" s="70"/>
      <c r="AY213" s="72" t="s">
        <v>60</v>
      </c>
      <c r="AZ213" s="72"/>
      <c r="BA213" s="72"/>
      <c r="BB213" s="72"/>
      <c r="BC213" s="72"/>
      <c r="BD213" s="70" t="s">
        <v>61</v>
      </c>
      <c r="BE213" s="70"/>
      <c r="BF213" s="70"/>
      <c r="BG213" s="70"/>
      <c r="BH213" s="70"/>
      <c r="BI213" s="72" t="s">
        <v>62</v>
      </c>
      <c r="BJ213" s="72"/>
      <c r="BK213" s="72"/>
      <c r="BL213" s="72"/>
      <c r="BM213" s="72"/>
      <c r="BN213" s="70" t="s">
        <v>63</v>
      </c>
      <c r="BO213" s="70"/>
      <c r="BP213" s="70"/>
      <c r="BQ213" s="70"/>
      <c r="BR213" s="70"/>
      <c r="CA213" t="s">
        <v>41</v>
      </c>
    </row>
    <row r="214" spans="1:79" s="6" customFormat="1" ht="12.75" customHeight="1">
      <c r="A214" s="29" t="s">
        <v>230</v>
      </c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1"/>
      <c r="U214" s="26">
        <v>16035437</v>
      </c>
      <c r="V214" s="26"/>
      <c r="W214" s="26"/>
      <c r="X214" s="26"/>
      <c r="Y214" s="26"/>
      <c r="Z214" s="26">
        <v>0</v>
      </c>
      <c r="AA214" s="26"/>
      <c r="AB214" s="26"/>
      <c r="AC214" s="26"/>
      <c r="AD214" s="26"/>
      <c r="AE214" s="26">
        <v>13532000</v>
      </c>
      <c r="AF214" s="26"/>
      <c r="AG214" s="26"/>
      <c r="AH214" s="26"/>
      <c r="AI214" s="26"/>
      <c r="AJ214" s="26">
        <v>0</v>
      </c>
      <c r="AK214" s="26"/>
      <c r="AL214" s="26"/>
      <c r="AM214" s="26"/>
      <c r="AN214" s="26"/>
      <c r="AO214" s="26">
        <v>11638000</v>
      </c>
      <c r="AP214" s="26"/>
      <c r="AQ214" s="26"/>
      <c r="AR214" s="26"/>
      <c r="AS214" s="26"/>
      <c r="AT214" s="26">
        <v>0</v>
      </c>
      <c r="AU214" s="26"/>
      <c r="AV214" s="26"/>
      <c r="AW214" s="26"/>
      <c r="AX214" s="26"/>
      <c r="AY214" s="26">
        <v>0</v>
      </c>
      <c r="AZ214" s="26"/>
      <c r="BA214" s="26"/>
      <c r="BB214" s="26"/>
      <c r="BC214" s="26"/>
      <c r="BD214" s="26">
        <v>0</v>
      </c>
      <c r="BE214" s="26"/>
      <c r="BF214" s="26"/>
      <c r="BG214" s="26"/>
      <c r="BH214" s="26"/>
      <c r="BI214" s="26">
        <v>0</v>
      </c>
      <c r="BJ214" s="26"/>
      <c r="BK214" s="26"/>
      <c r="BL214" s="26"/>
      <c r="BM214" s="26"/>
      <c r="BN214" s="26">
        <v>0</v>
      </c>
      <c r="BO214" s="26"/>
      <c r="BP214" s="26"/>
      <c r="BQ214" s="26"/>
      <c r="BR214" s="26"/>
      <c r="CA214" s="6" t="s">
        <v>42</v>
      </c>
    </row>
    <row r="215" spans="1:79" s="25" customFormat="1" ht="12.75" customHeight="1">
      <c r="A215" s="34" t="s">
        <v>231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6"/>
      <c r="U215" s="27">
        <v>12682300</v>
      </c>
      <c r="V215" s="27"/>
      <c r="W215" s="27"/>
      <c r="X215" s="27"/>
      <c r="Y215" s="27"/>
      <c r="Z215" s="27">
        <v>0</v>
      </c>
      <c r="AA215" s="27"/>
      <c r="AB215" s="27"/>
      <c r="AC215" s="27"/>
      <c r="AD215" s="27"/>
      <c r="AE215" s="27">
        <v>11161100</v>
      </c>
      <c r="AF215" s="27"/>
      <c r="AG215" s="27"/>
      <c r="AH215" s="27"/>
      <c r="AI215" s="27"/>
      <c r="AJ215" s="27">
        <v>0</v>
      </c>
      <c r="AK215" s="27"/>
      <c r="AL215" s="27"/>
      <c r="AM215" s="27"/>
      <c r="AN215" s="27"/>
      <c r="AO215" s="27">
        <v>9592600</v>
      </c>
      <c r="AP215" s="27"/>
      <c r="AQ215" s="27"/>
      <c r="AR215" s="27"/>
      <c r="AS215" s="27"/>
      <c r="AT215" s="27">
        <v>0</v>
      </c>
      <c r="AU215" s="27"/>
      <c r="AV215" s="27"/>
      <c r="AW215" s="27"/>
      <c r="AX215" s="27"/>
      <c r="AY215" s="27">
        <v>0</v>
      </c>
      <c r="AZ215" s="27"/>
      <c r="BA215" s="27"/>
      <c r="BB215" s="27"/>
      <c r="BC215" s="27"/>
      <c r="BD215" s="27">
        <v>0</v>
      </c>
      <c r="BE215" s="27"/>
      <c r="BF215" s="27"/>
      <c r="BG215" s="27"/>
      <c r="BH215" s="27"/>
      <c r="BI215" s="27">
        <v>0</v>
      </c>
      <c r="BJ215" s="27"/>
      <c r="BK215" s="27"/>
      <c r="BL215" s="27"/>
      <c r="BM215" s="27"/>
      <c r="BN215" s="27">
        <v>0</v>
      </c>
      <c r="BO215" s="27"/>
      <c r="BP215" s="27"/>
      <c r="BQ215" s="27"/>
      <c r="BR215" s="27"/>
    </row>
    <row r="216" spans="1:79" s="25" customFormat="1" ht="12.75" customHeight="1">
      <c r="A216" s="34" t="s">
        <v>232</v>
      </c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6"/>
      <c r="U216" s="27">
        <v>1806767</v>
      </c>
      <c r="V216" s="27"/>
      <c r="W216" s="27"/>
      <c r="X216" s="27"/>
      <c r="Y216" s="27"/>
      <c r="Z216" s="27">
        <v>0</v>
      </c>
      <c r="AA216" s="27"/>
      <c r="AB216" s="27"/>
      <c r="AC216" s="27"/>
      <c r="AD216" s="27"/>
      <c r="AE216" s="27">
        <v>1321500</v>
      </c>
      <c r="AF216" s="27"/>
      <c r="AG216" s="27"/>
      <c r="AH216" s="27"/>
      <c r="AI216" s="27"/>
      <c r="AJ216" s="27">
        <v>0</v>
      </c>
      <c r="AK216" s="27"/>
      <c r="AL216" s="27"/>
      <c r="AM216" s="27"/>
      <c r="AN216" s="27"/>
      <c r="AO216" s="27">
        <v>1140100</v>
      </c>
      <c r="AP216" s="27"/>
      <c r="AQ216" s="27"/>
      <c r="AR216" s="27"/>
      <c r="AS216" s="27"/>
      <c r="AT216" s="27">
        <v>0</v>
      </c>
      <c r="AU216" s="27"/>
      <c r="AV216" s="27"/>
      <c r="AW216" s="27"/>
      <c r="AX216" s="27"/>
      <c r="AY216" s="27">
        <v>0</v>
      </c>
      <c r="AZ216" s="27"/>
      <c r="BA216" s="27"/>
      <c r="BB216" s="27"/>
      <c r="BC216" s="27"/>
      <c r="BD216" s="27">
        <v>0</v>
      </c>
      <c r="BE216" s="27"/>
      <c r="BF216" s="27"/>
      <c r="BG216" s="27"/>
      <c r="BH216" s="27"/>
      <c r="BI216" s="27">
        <v>0</v>
      </c>
      <c r="BJ216" s="27"/>
      <c r="BK216" s="27"/>
      <c r="BL216" s="27"/>
      <c r="BM216" s="27"/>
      <c r="BN216" s="27">
        <v>0</v>
      </c>
      <c r="BO216" s="27"/>
      <c r="BP216" s="27"/>
      <c r="BQ216" s="27"/>
      <c r="BR216" s="27"/>
    </row>
    <row r="217" spans="1:79" s="25" customFormat="1" ht="12.75" customHeight="1">
      <c r="A217" s="34" t="s">
        <v>233</v>
      </c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6"/>
      <c r="U217" s="27">
        <v>1546370</v>
      </c>
      <c r="V217" s="27"/>
      <c r="W217" s="27"/>
      <c r="X217" s="27"/>
      <c r="Y217" s="27"/>
      <c r="Z217" s="27">
        <v>0</v>
      </c>
      <c r="AA217" s="27"/>
      <c r="AB217" s="27"/>
      <c r="AC217" s="27"/>
      <c r="AD217" s="27"/>
      <c r="AE217" s="27">
        <v>1049400</v>
      </c>
      <c r="AF217" s="27"/>
      <c r="AG217" s="27"/>
      <c r="AH217" s="27"/>
      <c r="AI217" s="27"/>
      <c r="AJ217" s="27">
        <v>0</v>
      </c>
      <c r="AK217" s="27"/>
      <c r="AL217" s="27"/>
      <c r="AM217" s="27"/>
      <c r="AN217" s="27"/>
      <c r="AO217" s="27">
        <v>905300</v>
      </c>
      <c r="AP217" s="27"/>
      <c r="AQ217" s="27"/>
      <c r="AR217" s="27"/>
      <c r="AS217" s="27"/>
      <c r="AT217" s="27">
        <v>0</v>
      </c>
      <c r="AU217" s="27"/>
      <c r="AV217" s="27"/>
      <c r="AW217" s="27"/>
      <c r="AX217" s="27"/>
      <c r="AY217" s="27">
        <v>0</v>
      </c>
      <c r="AZ217" s="27"/>
      <c r="BA217" s="27"/>
      <c r="BB217" s="27"/>
      <c r="BC217" s="27"/>
      <c r="BD217" s="27">
        <v>0</v>
      </c>
      <c r="BE217" s="27"/>
      <c r="BF217" s="27"/>
      <c r="BG217" s="27"/>
      <c r="BH217" s="27"/>
      <c r="BI217" s="27">
        <v>0</v>
      </c>
      <c r="BJ217" s="27"/>
      <c r="BK217" s="27"/>
      <c r="BL217" s="27"/>
      <c r="BM217" s="27"/>
      <c r="BN217" s="27">
        <v>0</v>
      </c>
      <c r="BO217" s="27"/>
      <c r="BP217" s="27"/>
      <c r="BQ217" s="27"/>
      <c r="BR217" s="27"/>
    </row>
    <row r="218" spans="1:79" s="6" customFormat="1" ht="12.75" customHeight="1">
      <c r="A218" s="29" t="s">
        <v>234</v>
      </c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1"/>
      <c r="U218" s="26">
        <v>539865</v>
      </c>
      <c r="V218" s="26"/>
      <c r="W218" s="26"/>
      <c r="X218" s="26"/>
      <c r="Y218" s="26"/>
      <c r="Z218" s="26">
        <v>0</v>
      </c>
      <c r="AA218" s="26"/>
      <c r="AB218" s="26"/>
      <c r="AC218" s="26"/>
      <c r="AD218" s="26"/>
      <c r="AE218" s="26">
        <v>622500</v>
      </c>
      <c r="AF218" s="26"/>
      <c r="AG218" s="26"/>
      <c r="AH218" s="26"/>
      <c r="AI218" s="26"/>
      <c r="AJ218" s="26">
        <v>0</v>
      </c>
      <c r="AK218" s="26"/>
      <c r="AL218" s="26"/>
      <c r="AM218" s="26"/>
      <c r="AN218" s="26"/>
      <c r="AO218" s="26">
        <v>537000</v>
      </c>
      <c r="AP218" s="26"/>
      <c r="AQ218" s="26"/>
      <c r="AR218" s="26"/>
      <c r="AS218" s="26"/>
      <c r="AT218" s="26">
        <v>0</v>
      </c>
      <c r="AU218" s="26"/>
      <c r="AV218" s="26"/>
      <c r="AW218" s="26"/>
      <c r="AX218" s="26"/>
      <c r="AY218" s="26">
        <v>0</v>
      </c>
      <c r="AZ218" s="26"/>
      <c r="BA218" s="26"/>
      <c r="BB218" s="26"/>
      <c r="BC218" s="26"/>
      <c r="BD218" s="26">
        <v>0</v>
      </c>
      <c r="BE218" s="26"/>
      <c r="BF218" s="26"/>
      <c r="BG218" s="26"/>
      <c r="BH218" s="26"/>
      <c r="BI218" s="26">
        <v>0</v>
      </c>
      <c r="BJ218" s="26"/>
      <c r="BK218" s="26"/>
      <c r="BL218" s="26"/>
      <c r="BM218" s="26"/>
      <c r="BN218" s="26">
        <v>0</v>
      </c>
      <c r="BO218" s="26"/>
      <c r="BP218" s="26"/>
      <c r="BQ218" s="26"/>
      <c r="BR218" s="26"/>
    </row>
    <row r="219" spans="1:79" s="25" customFormat="1" ht="12.75" customHeight="1">
      <c r="A219" s="34" t="s">
        <v>235</v>
      </c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27">
        <v>539865</v>
      </c>
      <c r="V219" s="27"/>
      <c r="W219" s="27"/>
      <c r="X219" s="27"/>
      <c r="Y219" s="27"/>
      <c r="Z219" s="27">
        <v>0</v>
      </c>
      <c r="AA219" s="27"/>
      <c r="AB219" s="27"/>
      <c r="AC219" s="27"/>
      <c r="AD219" s="27"/>
      <c r="AE219" s="27">
        <v>622500</v>
      </c>
      <c r="AF219" s="27"/>
      <c r="AG219" s="27"/>
      <c r="AH219" s="27"/>
      <c r="AI219" s="27"/>
      <c r="AJ219" s="27">
        <v>0</v>
      </c>
      <c r="AK219" s="27"/>
      <c r="AL219" s="27"/>
      <c r="AM219" s="27"/>
      <c r="AN219" s="27"/>
      <c r="AO219" s="27">
        <v>537000</v>
      </c>
      <c r="AP219" s="27"/>
      <c r="AQ219" s="27"/>
      <c r="AR219" s="27"/>
      <c r="AS219" s="27"/>
      <c r="AT219" s="27">
        <v>0</v>
      </c>
      <c r="AU219" s="27"/>
      <c r="AV219" s="27"/>
      <c r="AW219" s="27"/>
      <c r="AX219" s="27"/>
      <c r="AY219" s="27">
        <v>0</v>
      </c>
      <c r="AZ219" s="27"/>
      <c r="BA219" s="27"/>
      <c r="BB219" s="27"/>
      <c r="BC219" s="27"/>
      <c r="BD219" s="27">
        <v>0</v>
      </c>
      <c r="BE219" s="27"/>
      <c r="BF219" s="27"/>
      <c r="BG219" s="27"/>
      <c r="BH219" s="27"/>
      <c r="BI219" s="27">
        <v>0</v>
      </c>
      <c r="BJ219" s="27"/>
      <c r="BK219" s="27"/>
      <c r="BL219" s="27"/>
      <c r="BM219" s="27"/>
      <c r="BN219" s="27">
        <v>0</v>
      </c>
      <c r="BO219" s="27"/>
      <c r="BP219" s="27"/>
      <c r="BQ219" s="27"/>
      <c r="BR219" s="27"/>
    </row>
    <row r="220" spans="1:79" s="25" customFormat="1" ht="12.75" customHeight="1">
      <c r="A220" s="34" t="s">
        <v>236</v>
      </c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6"/>
      <c r="U220" s="27">
        <v>46111</v>
      </c>
      <c r="V220" s="27"/>
      <c r="W220" s="27"/>
      <c r="X220" s="27"/>
      <c r="Y220" s="27"/>
      <c r="Z220" s="27">
        <v>0</v>
      </c>
      <c r="AA220" s="27"/>
      <c r="AB220" s="27"/>
      <c r="AC220" s="27"/>
      <c r="AD220" s="27"/>
      <c r="AE220" s="27">
        <v>0</v>
      </c>
      <c r="AF220" s="27"/>
      <c r="AG220" s="27"/>
      <c r="AH220" s="27"/>
      <c r="AI220" s="27"/>
      <c r="AJ220" s="27">
        <v>0</v>
      </c>
      <c r="AK220" s="27"/>
      <c r="AL220" s="27"/>
      <c r="AM220" s="27"/>
      <c r="AN220" s="27"/>
      <c r="AO220" s="27">
        <v>0</v>
      </c>
      <c r="AP220" s="27"/>
      <c r="AQ220" s="27"/>
      <c r="AR220" s="27"/>
      <c r="AS220" s="27"/>
      <c r="AT220" s="27">
        <v>0</v>
      </c>
      <c r="AU220" s="27"/>
      <c r="AV220" s="27"/>
      <c r="AW220" s="27"/>
      <c r="AX220" s="27"/>
      <c r="AY220" s="27">
        <v>0</v>
      </c>
      <c r="AZ220" s="27"/>
      <c r="BA220" s="27"/>
      <c r="BB220" s="27"/>
      <c r="BC220" s="27"/>
      <c r="BD220" s="27">
        <v>0</v>
      </c>
      <c r="BE220" s="27"/>
      <c r="BF220" s="27"/>
      <c r="BG220" s="27"/>
      <c r="BH220" s="27"/>
      <c r="BI220" s="27">
        <v>0</v>
      </c>
      <c r="BJ220" s="27"/>
      <c r="BK220" s="27"/>
      <c r="BL220" s="27"/>
      <c r="BM220" s="27"/>
      <c r="BN220" s="27">
        <v>0</v>
      </c>
      <c r="BO220" s="27"/>
      <c r="BP220" s="27"/>
      <c r="BQ220" s="27"/>
      <c r="BR220" s="27"/>
    </row>
    <row r="221" spans="1:79" s="6" customFormat="1" ht="12.75" customHeight="1">
      <c r="A221" s="29" t="s">
        <v>147</v>
      </c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1"/>
      <c r="U221" s="26">
        <v>16621413</v>
      </c>
      <c r="V221" s="26"/>
      <c r="W221" s="26"/>
      <c r="X221" s="26"/>
      <c r="Y221" s="26"/>
      <c r="Z221" s="26">
        <v>0</v>
      </c>
      <c r="AA221" s="26"/>
      <c r="AB221" s="26"/>
      <c r="AC221" s="26"/>
      <c r="AD221" s="26"/>
      <c r="AE221" s="26">
        <v>14154500</v>
      </c>
      <c r="AF221" s="26"/>
      <c r="AG221" s="26"/>
      <c r="AH221" s="26"/>
      <c r="AI221" s="26"/>
      <c r="AJ221" s="26">
        <v>0</v>
      </c>
      <c r="AK221" s="26"/>
      <c r="AL221" s="26"/>
      <c r="AM221" s="26"/>
      <c r="AN221" s="26"/>
      <c r="AO221" s="26">
        <v>12175000</v>
      </c>
      <c r="AP221" s="26"/>
      <c r="AQ221" s="26"/>
      <c r="AR221" s="26"/>
      <c r="AS221" s="26"/>
      <c r="AT221" s="26">
        <v>0</v>
      </c>
      <c r="AU221" s="26"/>
      <c r="AV221" s="26"/>
      <c r="AW221" s="26"/>
      <c r="AX221" s="26"/>
      <c r="AY221" s="26">
        <v>0</v>
      </c>
      <c r="AZ221" s="26"/>
      <c r="BA221" s="26"/>
      <c r="BB221" s="26"/>
      <c r="BC221" s="26"/>
      <c r="BD221" s="26">
        <v>0</v>
      </c>
      <c r="BE221" s="26"/>
      <c r="BF221" s="26"/>
      <c r="BG221" s="26"/>
      <c r="BH221" s="26"/>
      <c r="BI221" s="26">
        <v>0</v>
      </c>
      <c r="BJ221" s="26"/>
      <c r="BK221" s="26"/>
      <c r="BL221" s="26"/>
      <c r="BM221" s="26"/>
      <c r="BN221" s="26">
        <v>0</v>
      </c>
      <c r="BO221" s="26"/>
      <c r="BP221" s="26"/>
      <c r="BQ221" s="26"/>
      <c r="BR221" s="26"/>
    </row>
    <row r="222" spans="1:79" s="25" customFormat="1" ht="38.25" customHeight="1">
      <c r="A222" s="34" t="s">
        <v>237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6"/>
      <c r="U222" s="27" t="s">
        <v>173</v>
      </c>
      <c r="V222" s="27"/>
      <c r="W222" s="27"/>
      <c r="X222" s="27"/>
      <c r="Y222" s="27"/>
      <c r="Z222" s="27"/>
      <c r="AA222" s="27"/>
      <c r="AB222" s="27"/>
      <c r="AC222" s="27"/>
      <c r="AD222" s="27"/>
      <c r="AE222" s="27" t="s">
        <v>173</v>
      </c>
      <c r="AF222" s="27"/>
      <c r="AG222" s="27"/>
      <c r="AH222" s="27"/>
      <c r="AI222" s="27"/>
      <c r="AJ222" s="27"/>
      <c r="AK222" s="27"/>
      <c r="AL222" s="27"/>
      <c r="AM222" s="27"/>
      <c r="AN222" s="27"/>
      <c r="AO222" s="27" t="s">
        <v>173</v>
      </c>
      <c r="AP222" s="27"/>
      <c r="AQ222" s="27"/>
      <c r="AR222" s="27"/>
      <c r="AS222" s="27"/>
      <c r="AT222" s="27"/>
      <c r="AU222" s="27"/>
      <c r="AV222" s="27"/>
      <c r="AW222" s="27"/>
      <c r="AX222" s="27"/>
      <c r="AY222" s="27" t="s">
        <v>173</v>
      </c>
      <c r="AZ222" s="27"/>
      <c r="BA222" s="27"/>
      <c r="BB222" s="27"/>
      <c r="BC222" s="27"/>
      <c r="BD222" s="27"/>
      <c r="BE222" s="27"/>
      <c r="BF222" s="27"/>
      <c r="BG222" s="27"/>
      <c r="BH222" s="27"/>
      <c r="BI222" s="27" t="s">
        <v>173</v>
      </c>
      <c r="BJ222" s="27"/>
      <c r="BK222" s="27"/>
      <c r="BL222" s="27"/>
      <c r="BM222" s="27"/>
      <c r="BN222" s="27"/>
      <c r="BO222" s="27"/>
      <c r="BP222" s="27"/>
      <c r="BQ222" s="27"/>
      <c r="BR222" s="27"/>
    </row>
    <row r="225" spans="1:79" ht="14.25" customHeight="1">
      <c r="A225" s="69" t="s">
        <v>125</v>
      </c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</row>
    <row r="226" spans="1:79" ht="15" customHeight="1">
      <c r="A226" s="86" t="s">
        <v>6</v>
      </c>
      <c r="B226" s="87"/>
      <c r="C226" s="87"/>
      <c r="D226" s="86" t="s">
        <v>10</v>
      </c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8"/>
      <c r="W226" s="45" t="s">
        <v>263</v>
      </c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 t="s">
        <v>267</v>
      </c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 t="s">
        <v>278</v>
      </c>
      <c r="AV226" s="45"/>
      <c r="AW226" s="45"/>
      <c r="AX226" s="45"/>
      <c r="AY226" s="45"/>
      <c r="AZ226" s="45"/>
      <c r="BA226" s="45" t="s">
        <v>285</v>
      </c>
      <c r="BB226" s="45"/>
      <c r="BC226" s="45"/>
      <c r="BD226" s="45"/>
      <c r="BE226" s="45"/>
      <c r="BF226" s="45"/>
      <c r="BG226" s="45" t="s">
        <v>294</v>
      </c>
      <c r="BH226" s="45"/>
      <c r="BI226" s="45"/>
      <c r="BJ226" s="45"/>
      <c r="BK226" s="45"/>
      <c r="BL226" s="45"/>
    </row>
    <row r="227" spans="1:79" ht="15" customHeight="1">
      <c r="A227" s="100"/>
      <c r="B227" s="101"/>
      <c r="C227" s="101"/>
      <c r="D227" s="100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2"/>
      <c r="W227" s="45" t="s">
        <v>4</v>
      </c>
      <c r="X227" s="45"/>
      <c r="Y227" s="45"/>
      <c r="Z227" s="45"/>
      <c r="AA227" s="45"/>
      <c r="AB227" s="45"/>
      <c r="AC227" s="45" t="s">
        <v>3</v>
      </c>
      <c r="AD227" s="45"/>
      <c r="AE227" s="45"/>
      <c r="AF227" s="45"/>
      <c r="AG227" s="45"/>
      <c r="AH227" s="45"/>
      <c r="AI227" s="45" t="s">
        <v>4</v>
      </c>
      <c r="AJ227" s="45"/>
      <c r="AK227" s="45"/>
      <c r="AL227" s="45"/>
      <c r="AM227" s="45"/>
      <c r="AN227" s="45"/>
      <c r="AO227" s="45" t="s">
        <v>3</v>
      </c>
      <c r="AP227" s="45"/>
      <c r="AQ227" s="45"/>
      <c r="AR227" s="45"/>
      <c r="AS227" s="45"/>
      <c r="AT227" s="45"/>
      <c r="AU227" s="74" t="s">
        <v>4</v>
      </c>
      <c r="AV227" s="74"/>
      <c r="AW227" s="74"/>
      <c r="AX227" s="74" t="s">
        <v>3</v>
      </c>
      <c r="AY227" s="74"/>
      <c r="AZ227" s="74"/>
      <c r="BA227" s="74" t="s">
        <v>4</v>
      </c>
      <c r="BB227" s="74"/>
      <c r="BC227" s="74"/>
      <c r="BD227" s="74" t="s">
        <v>3</v>
      </c>
      <c r="BE227" s="74"/>
      <c r="BF227" s="74"/>
      <c r="BG227" s="74" t="s">
        <v>4</v>
      </c>
      <c r="BH227" s="74"/>
      <c r="BI227" s="74"/>
      <c r="BJ227" s="74" t="s">
        <v>3</v>
      </c>
      <c r="BK227" s="74"/>
      <c r="BL227" s="74"/>
    </row>
    <row r="228" spans="1:79" ht="57" customHeight="1">
      <c r="A228" s="89"/>
      <c r="B228" s="90"/>
      <c r="C228" s="90"/>
      <c r="D228" s="89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1"/>
      <c r="W228" s="45" t="s">
        <v>12</v>
      </c>
      <c r="X228" s="45"/>
      <c r="Y228" s="45"/>
      <c r="Z228" s="45" t="s">
        <v>11</v>
      </c>
      <c r="AA228" s="45"/>
      <c r="AB228" s="45"/>
      <c r="AC228" s="45" t="s">
        <v>12</v>
      </c>
      <c r="AD228" s="45"/>
      <c r="AE228" s="45"/>
      <c r="AF228" s="45" t="s">
        <v>11</v>
      </c>
      <c r="AG228" s="45"/>
      <c r="AH228" s="45"/>
      <c r="AI228" s="45" t="s">
        <v>12</v>
      </c>
      <c r="AJ228" s="45"/>
      <c r="AK228" s="45"/>
      <c r="AL228" s="45" t="s">
        <v>11</v>
      </c>
      <c r="AM228" s="45"/>
      <c r="AN228" s="45"/>
      <c r="AO228" s="45" t="s">
        <v>12</v>
      </c>
      <c r="AP228" s="45"/>
      <c r="AQ228" s="45"/>
      <c r="AR228" s="45" t="s">
        <v>11</v>
      </c>
      <c r="AS228" s="45"/>
      <c r="AT228" s="45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</row>
    <row r="229" spans="1:79" ht="15" customHeight="1">
      <c r="A229" s="81">
        <v>1</v>
      </c>
      <c r="B229" s="82"/>
      <c r="C229" s="82"/>
      <c r="D229" s="81">
        <v>2</v>
      </c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3"/>
      <c r="W229" s="45">
        <v>3</v>
      </c>
      <c r="X229" s="45"/>
      <c r="Y229" s="45"/>
      <c r="Z229" s="45">
        <v>4</v>
      </c>
      <c r="AA229" s="45"/>
      <c r="AB229" s="45"/>
      <c r="AC229" s="45">
        <v>5</v>
      </c>
      <c r="AD229" s="45"/>
      <c r="AE229" s="45"/>
      <c r="AF229" s="45">
        <v>6</v>
      </c>
      <c r="AG229" s="45"/>
      <c r="AH229" s="45"/>
      <c r="AI229" s="45">
        <v>7</v>
      </c>
      <c r="AJ229" s="45"/>
      <c r="AK229" s="45"/>
      <c r="AL229" s="45">
        <v>8</v>
      </c>
      <c r="AM229" s="45"/>
      <c r="AN229" s="45"/>
      <c r="AO229" s="45">
        <v>9</v>
      </c>
      <c r="AP229" s="45"/>
      <c r="AQ229" s="45"/>
      <c r="AR229" s="45">
        <v>10</v>
      </c>
      <c r="AS229" s="45"/>
      <c r="AT229" s="45"/>
      <c r="AU229" s="45">
        <v>11</v>
      </c>
      <c r="AV229" s="45"/>
      <c r="AW229" s="45"/>
      <c r="AX229" s="45">
        <v>12</v>
      </c>
      <c r="AY229" s="45"/>
      <c r="AZ229" s="45"/>
      <c r="BA229" s="45">
        <v>13</v>
      </c>
      <c r="BB229" s="45"/>
      <c r="BC229" s="45"/>
      <c r="BD229" s="45">
        <v>14</v>
      </c>
      <c r="BE229" s="45"/>
      <c r="BF229" s="45"/>
      <c r="BG229" s="45">
        <v>15</v>
      </c>
      <c r="BH229" s="45"/>
      <c r="BI229" s="45"/>
      <c r="BJ229" s="45">
        <v>16</v>
      </c>
      <c r="BK229" s="45"/>
      <c r="BL229" s="45"/>
    </row>
    <row r="230" spans="1:79" s="1" customFormat="1" ht="12.75" hidden="1" customHeight="1">
      <c r="A230" s="97" t="s">
        <v>69</v>
      </c>
      <c r="B230" s="98"/>
      <c r="C230" s="98"/>
      <c r="D230" s="97" t="s">
        <v>57</v>
      </c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9"/>
      <c r="W230" s="72" t="s">
        <v>72</v>
      </c>
      <c r="X230" s="72"/>
      <c r="Y230" s="72"/>
      <c r="Z230" s="72" t="s">
        <v>73</v>
      </c>
      <c r="AA230" s="72"/>
      <c r="AB230" s="72"/>
      <c r="AC230" s="70" t="s">
        <v>74</v>
      </c>
      <c r="AD230" s="70"/>
      <c r="AE230" s="70"/>
      <c r="AF230" s="70" t="s">
        <v>75</v>
      </c>
      <c r="AG230" s="70"/>
      <c r="AH230" s="70"/>
      <c r="AI230" s="72" t="s">
        <v>76</v>
      </c>
      <c r="AJ230" s="72"/>
      <c r="AK230" s="72"/>
      <c r="AL230" s="72" t="s">
        <v>77</v>
      </c>
      <c r="AM230" s="72"/>
      <c r="AN230" s="72"/>
      <c r="AO230" s="70" t="s">
        <v>104</v>
      </c>
      <c r="AP230" s="70"/>
      <c r="AQ230" s="70"/>
      <c r="AR230" s="70" t="s">
        <v>78</v>
      </c>
      <c r="AS230" s="70"/>
      <c r="AT230" s="70"/>
      <c r="AU230" s="72" t="s">
        <v>105</v>
      </c>
      <c r="AV230" s="72"/>
      <c r="AW230" s="72"/>
      <c r="AX230" s="70" t="s">
        <v>106</v>
      </c>
      <c r="AY230" s="70"/>
      <c r="AZ230" s="70"/>
      <c r="BA230" s="72" t="s">
        <v>107</v>
      </c>
      <c r="BB230" s="72"/>
      <c r="BC230" s="72"/>
      <c r="BD230" s="70" t="s">
        <v>108</v>
      </c>
      <c r="BE230" s="70"/>
      <c r="BF230" s="70"/>
      <c r="BG230" s="72" t="s">
        <v>109</v>
      </c>
      <c r="BH230" s="72"/>
      <c r="BI230" s="72"/>
      <c r="BJ230" s="70" t="s">
        <v>110</v>
      </c>
      <c r="BK230" s="70"/>
      <c r="BL230" s="70"/>
      <c r="CA230" s="1" t="s">
        <v>103</v>
      </c>
    </row>
    <row r="231" spans="1:79" s="25" customFormat="1" ht="12.75" customHeight="1">
      <c r="A231" s="40">
        <v>1</v>
      </c>
      <c r="B231" s="41"/>
      <c r="C231" s="41"/>
      <c r="D231" s="34" t="s">
        <v>238</v>
      </c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6"/>
      <c r="W231" s="38">
        <v>30.9</v>
      </c>
      <c r="X231" s="38"/>
      <c r="Y231" s="38"/>
      <c r="Z231" s="38">
        <v>0</v>
      </c>
      <c r="AA231" s="38"/>
      <c r="AB231" s="38"/>
      <c r="AC231" s="38">
        <v>0</v>
      </c>
      <c r="AD231" s="38"/>
      <c r="AE231" s="38"/>
      <c r="AF231" s="38">
        <v>0</v>
      </c>
      <c r="AG231" s="38"/>
      <c r="AH231" s="38"/>
      <c r="AI231" s="38">
        <v>22.9</v>
      </c>
      <c r="AJ231" s="38"/>
      <c r="AK231" s="38"/>
      <c r="AL231" s="38">
        <v>0</v>
      </c>
      <c r="AM231" s="38"/>
      <c r="AN231" s="38"/>
      <c r="AO231" s="38">
        <v>0</v>
      </c>
      <c r="AP231" s="38"/>
      <c r="AQ231" s="38"/>
      <c r="AR231" s="38">
        <v>0</v>
      </c>
      <c r="AS231" s="38"/>
      <c r="AT231" s="38"/>
      <c r="AU231" s="38">
        <v>22.9</v>
      </c>
      <c r="AV231" s="38"/>
      <c r="AW231" s="38"/>
      <c r="AX231" s="38">
        <v>0</v>
      </c>
      <c r="AY231" s="38"/>
      <c r="AZ231" s="38"/>
      <c r="BA231" s="38">
        <v>0</v>
      </c>
      <c r="BB231" s="38"/>
      <c r="BC231" s="38"/>
      <c r="BD231" s="38">
        <v>0</v>
      </c>
      <c r="BE231" s="38"/>
      <c r="BF231" s="38"/>
      <c r="BG231" s="38">
        <v>0</v>
      </c>
      <c r="BH231" s="38"/>
      <c r="BI231" s="38"/>
      <c r="BJ231" s="38">
        <v>0</v>
      </c>
      <c r="BK231" s="38"/>
      <c r="BL231" s="38"/>
      <c r="CA231" s="25" t="s">
        <v>43</v>
      </c>
    </row>
    <row r="232" spans="1:79" s="25" customFormat="1" ht="12.75" customHeight="1">
      <c r="A232" s="40">
        <v>2</v>
      </c>
      <c r="B232" s="41"/>
      <c r="C232" s="41"/>
      <c r="D232" s="34" t="s">
        <v>239</v>
      </c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6"/>
      <c r="W232" s="38">
        <v>219.32</v>
      </c>
      <c r="X232" s="38"/>
      <c r="Y232" s="38"/>
      <c r="Z232" s="38">
        <v>0</v>
      </c>
      <c r="AA232" s="38"/>
      <c r="AB232" s="38"/>
      <c r="AC232" s="38">
        <v>0</v>
      </c>
      <c r="AD232" s="38"/>
      <c r="AE232" s="38"/>
      <c r="AF232" s="38">
        <v>0</v>
      </c>
      <c r="AG232" s="38"/>
      <c r="AH232" s="38"/>
      <c r="AI232" s="38">
        <v>198.75</v>
      </c>
      <c r="AJ232" s="38"/>
      <c r="AK232" s="38"/>
      <c r="AL232" s="38">
        <v>0</v>
      </c>
      <c r="AM232" s="38"/>
      <c r="AN232" s="38"/>
      <c r="AO232" s="38">
        <v>0</v>
      </c>
      <c r="AP232" s="38"/>
      <c r="AQ232" s="38"/>
      <c r="AR232" s="38">
        <v>0</v>
      </c>
      <c r="AS232" s="38"/>
      <c r="AT232" s="38"/>
      <c r="AU232" s="38">
        <v>198.75</v>
      </c>
      <c r="AV232" s="38"/>
      <c r="AW232" s="38"/>
      <c r="AX232" s="38">
        <v>0</v>
      </c>
      <c r="AY232" s="38"/>
      <c r="AZ232" s="38"/>
      <c r="BA232" s="38">
        <v>0</v>
      </c>
      <c r="BB232" s="38"/>
      <c r="BC232" s="38"/>
      <c r="BD232" s="38">
        <v>0</v>
      </c>
      <c r="BE232" s="38"/>
      <c r="BF232" s="38"/>
      <c r="BG232" s="38">
        <v>0</v>
      </c>
      <c r="BH232" s="38"/>
      <c r="BI232" s="38"/>
      <c r="BJ232" s="38">
        <v>0</v>
      </c>
      <c r="BK232" s="38"/>
      <c r="BL232" s="38"/>
    </row>
    <row r="233" spans="1:79" s="6" customFormat="1" ht="12.75" customHeight="1">
      <c r="A233" s="42">
        <v>3</v>
      </c>
      <c r="B233" s="43"/>
      <c r="C233" s="43"/>
      <c r="D233" s="29" t="s">
        <v>240</v>
      </c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1"/>
      <c r="W233" s="39">
        <v>250.22</v>
      </c>
      <c r="X233" s="39"/>
      <c r="Y233" s="39"/>
      <c r="Z233" s="39">
        <v>0</v>
      </c>
      <c r="AA233" s="39"/>
      <c r="AB233" s="39"/>
      <c r="AC233" s="39">
        <v>0</v>
      </c>
      <c r="AD233" s="39"/>
      <c r="AE233" s="39"/>
      <c r="AF233" s="39">
        <v>0</v>
      </c>
      <c r="AG233" s="39"/>
      <c r="AH233" s="39"/>
      <c r="AI233" s="39">
        <v>221.65</v>
      </c>
      <c r="AJ233" s="39"/>
      <c r="AK233" s="39"/>
      <c r="AL233" s="39">
        <v>0</v>
      </c>
      <c r="AM233" s="39"/>
      <c r="AN233" s="39"/>
      <c r="AO233" s="39">
        <v>0</v>
      </c>
      <c r="AP233" s="39"/>
      <c r="AQ233" s="39"/>
      <c r="AR233" s="39">
        <v>0</v>
      </c>
      <c r="AS233" s="39"/>
      <c r="AT233" s="39"/>
      <c r="AU233" s="39">
        <v>221.65</v>
      </c>
      <c r="AV233" s="39"/>
      <c r="AW233" s="39"/>
      <c r="AX233" s="39">
        <v>0</v>
      </c>
      <c r="AY233" s="39"/>
      <c r="AZ233" s="39"/>
      <c r="BA233" s="39">
        <v>0</v>
      </c>
      <c r="BB233" s="39"/>
      <c r="BC233" s="39"/>
      <c r="BD233" s="39">
        <v>0</v>
      </c>
      <c r="BE233" s="39"/>
      <c r="BF233" s="39"/>
      <c r="BG233" s="39">
        <v>0</v>
      </c>
      <c r="BH233" s="39"/>
      <c r="BI233" s="39"/>
      <c r="BJ233" s="39">
        <v>0</v>
      </c>
      <c r="BK233" s="39"/>
      <c r="BL233" s="39"/>
    </row>
    <row r="234" spans="1:79" s="25" customFormat="1" ht="25.5" customHeight="1">
      <c r="A234" s="40">
        <v>4</v>
      </c>
      <c r="B234" s="41"/>
      <c r="C234" s="41"/>
      <c r="D234" s="34" t="s">
        <v>241</v>
      </c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6"/>
      <c r="W234" s="38" t="s">
        <v>173</v>
      </c>
      <c r="X234" s="38"/>
      <c r="Y234" s="38"/>
      <c r="Z234" s="38" t="s">
        <v>173</v>
      </c>
      <c r="AA234" s="38"/>
      <c r="AB234" s="38"/>
      <c r="AC234" s="38"/>
      <c r="AD234" s="38"/>
      <c r="AE234" s="38"/>
      <c r="AF234" s="38"/>
      <c r="AG234" s="38"/>
      <c r="AH234" s="38"/>
      <c r="AI234" s="38" t="s">
        <v>173</v>
      </c>
      <c r="AJ234" s="38"/>
      <c r="AK234" s="38"/>
      <c r="AL234" s="38" t="s">
        <v>173</v>
      </c>
      <c r="AM234" s="38"/>
      <c r="AN234" s="38"/>
      <c r="AO234" s="38"/>
      <c r="AP234" s="38"/>
      <c r="AQ234" s="38"/>
      <c r="AR234" s="38"/>
      <c r="AS234" s="38"/>
      <c r="AT234" s="38"/>
      <c r="AU234" s="38" t="s">
        <v>173</v>
      </c>
      <c r="AV234" s="38"/>
      <c r="AW234" s="38"/>
      <c r="AX234" s="38"/>
      <c r="AY234" s="38"/>
      <c r="AZ234" s="38"/>
      <c r="BA234" s="38" t="s">
        <v>173</v>
      </c>
      <c r="BB234" s="38"/>
      <c r="BC234" s="38"/>
      <c r="BD234" s="38"/>
      <c r="BE234" s="38"/>
      <c r="BF234" s="38"/>
      <c r="BG234" s="38" t="s">
        <v>173</v>
      </c>
      <c r="BH234" s="38"/>
      <c r="BI234" s="38"/>
      <c r="BJ234" s="38"/>
      <c r="BK234" s="38"/>
      <c r="BL234" s="38"/>
    </row>
    <row r="237" spans="1:79" ht="14.25" customHeight="1">
      <c r="A237" s="69" t="s">
        <v>153</v>
      </c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</row>
    <row r="238" spans="1:79" ht="14.25" customHeight="1">
      <c r="A238" s="69" t="s">
        <v>279</v>
      </c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69"/>
      <c r="BD238" s="69"/>
      <c r="BE238" s="69"/>
      <c r="BF238" s="69"/>
      <c r="BG238" s="69"/>
      <c r="BH238" s="69"/>
      <c r="BI238" s="69"/>
      <c r="BJ238" s="69"/>
      <c r="BK238" s="69"/>
      <c r="BL238" s="69"/>
      <c r="BM238" s="69"/>
      <c r="BN238" s="69"/>
      <c r="BO238" s="69"/>
      <c r="BP238" s="69"/>
      <c r="BQ238" s="69"/>
      <c r="BR238" s="69"/>
      <c r="BS238" s="69"/>
    </row>
    <row r="239" spans="1:79" ht="15" customHeight="1">
      <c r="A239" s="73" t="s">
        <v>262</v>
      </c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3"/>
      <c r="AU239" s="73"/>
      <c r="AV239" s="73"/>
      <c r="AW239" s="73"/>
      <c r="AX239" s="73"/>
      <c r="AY239" s="73"/>
      <c r="AZ239" s="73"/>
      <c r="BA239" s="73"/>
      <c r="BB239" s="73"/>
      <c r="BC239" s="73"/>
      <c r="BD239" s="73"/>
      <c r="BE239" s="73"/>
      <c r="BF239" s="73"/>
      <c r="BG239" s="73"/>
      <c r="BH239" s="73"/>
      <c r="BI239" s="73"/>
      <c r="BJ239" s="73"/>
      <c r="BK239" s="73"/>
      <c r="BL239" s="73"/>
      <c r="BM239" s="73"/>
      <c r="BN239" s="73"/>
      <c r="BO239" s="73"/>
      <c r="BP239" s="73"/>
      <c r="BQ239" s="73"/>
      <c r="BR239" s="73"/>
      <c r="BS239" s="73"/>
    </row>
    <row r="240" spans="1:79" ht="15" customHeight="1">
      <c r="A240" s="45" t="s">
        <v>6</v>
      </c>
      <c r="B240" s="45"/>
      <c r="C240" s="45"/>
      <c r="D240" s="45"/>
      <c r="E240" s="45"/>
      <c r="F240" s="45"/>
      <c r="G240" s="45" t="s">
        <v>126</v>
      </c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 t="s">
        <v>13</v>
      </c>
      <c r="U240" s="45"/>
      <c r="V240" s="45"/>
      <c r="W240" s="45"/>
      <c r="X240" s="45"/>
      <c r="Y240" s="45"/>
      <c r="Z240" s="45"/>
      <c r="AA240" s="81" t="s">
        <v>263</v>
      </c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6"/>
      <c r="AP240" s="81" t="s">
        <v>266</v>
      </c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2"/>
      <c r="BD240" s="83"/>
      <c r="BE240" s="81" t="s">
        <v>273</v>
      </c>
      <c r="BF240" s="82"/>
      <c r="BG240" s="82"/>
      <c r="BH240" s="82"/>
      <c r="BI240" s="82"/>
      <c r="BJ240" s="82"/>
      <c r="BK240" s="82"/>
      <c r="BL240" s="82"/>
      <c r="BM240" s="82"/>
      <c r="BN240" s="82"/>
      <c r="BO240" s="82"/>
      <c r="BP240" s="82"/>
      <c r="BQ240" s="82"/>
      <c r="BR240" s="82"/>
      <c r="BS240" s="83"/>
    </row>
    <row r="241" spans="1:79" ht="32.1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 t="s">
        <v>4</v>
      </c>
      <c r="AB241" s="45"/>
      <c r="AC241" s="45"/>
      <c r="AD241" s="45"/>
      <c r="AE241" s="45"/>
      <c r="AF241" s="45" t="s">
        <v>3</v>
      </c>
      <c r="AG241" s="45"/>
      <c r="AH241" s="45"/>
      <c r="AI241" s="45"/>
      <c r="AJ241" s="45"/>
      <c r="AK241" s="45" t="s">
        <v>89</v>
      </c>
      <c r="AL241" s="45"/>
      <c r="AM241" s="45"/>
      <c r="AN241" s="45"/>
      <c r="AO241" s="45"/>
      <c r="AP241" s="45" t="s">
        <v>4</v>
      </c>
      <c r="AQ241" s="45"/>
      <c r="AR241" s="45"/>
      <c r="AS241" s="45"/>
      <c r="AT241" s="45"/>
      <c r="AU241" s="45" t="s">
        <v>3</v>
      </c>
      <c r="AV241" s="45"/>
      <c r="AW241" s="45"/>
      <c r="AX241" s="45"/>
      <c r="AY241" s="45"/>
      <c r="AZ241" s="45" t="s">
        <v>96</v>
      </c>
      <c r="BA241" s="45"/>
      <c r="BB241" s="45"/>
      <c r="BC241" s="45"/>
      <c r="BD241" s="45"/>
      <c r="BE241" s="45" t="s">
        <v>4</v>
      </c>
      <c r="BF241" s="45"/>
      <c r="BG241" s="45"/>
      <c r="BH241" s="45"/>
      <c r="BI241" s="45"/>
      <c r="BJ241" s="45" t="s">
        <v>3</v>
      </c>
      <c r="BK241" s="45"/>
      <c r="BL241" s="45"/>
      <c r="BM241" s="45"/>
      <c r="BN241" s="45"/>
      <c r="BO241" s="45" t="s">
        <v>127</v>
      </c>
      <c r="BP241" s="45"/>
      <c r="BQ241" s="45"/>
      <c r="BR241" s="45"/>
      <c r="BS241" s="45"/>
    </row>
    <row r="242" spans="1:79" ht="15" customHeight="1">
      <c r="A242" s="45">
        <v>1</v>
      </c>
      <c r="B242" s="45"/>
      <c r="C242" s="45"/>
      <c r="D242" s="45"/>
      <c r="E242" s="45"/>
      <c r="F242" s="45"/>
      <c r="G242" s="45">
        <v>2</v>
      </c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>
        <v>3</v>
      </c>
      <c r="U242" s="45"/>
      <c r="V242" s="45"/>
      <c r="W242" s="45"/>
      <c r="X242" s="45"/>
      <c r="Y242" s="45"/>
      <c r="Z242" s="45"/>
      <c r="AA242" s="45">
        <v>4</v>
      </c>
      <c r="AB242" s="45"/>
      <c r="AC242" s="45"/>
      <c r="AD242" s="45"/>
      <c r="AE242" s="45"/>
      <c r="AF242" s="45">
        <v>5</v>
      </c>
      <c r="AG242" s="45"/>
      <c r="AH242" s="45"/>
      <c r="AI242" s="45"/>
      <c r="AJ242" s="45"/>
      <c r="AK242" s="45">
        <v>6</v>
      </c>
      <c r="AL242" s="45"/>
      <c r="AM242" s="45"/>
      <c r="AN242" s="45"/>
      <c r="AO242" s="45"/>
      <c r="AP242" s="45">
        <v>7</v>
      </c>
      <c r="AQ242" s="45"/>
      <c r="AR242" s="45"/>
      <c r="AS242" s="45"/>
      <c r="AT242" s="45"/>
      <c r="AU242" s="45">
        <v>8</v>
      </c>
      <c r="AV242" s="45"/>
      <c r="AW242" s="45"/>
      <c r="AX242" s="45"/>
      <c r="AY242" s="45"/>
      <c r="AZ242" s="45">
        <v>9</v>
      </c>
      <c r="BA242" s="45"/>
      <c r="BB242" s="45"/>
      <c r="BC242" s="45"/>
      <c r="BD242" s="45"/>
      <c r="BE242" s="45">
        <v>10</v>
      </c>
      <c r="BF242" s="45"/>
      <c r="BG242" s="45"/>
      <c r="BH242" s="45"/>
      <c r="BI242" s="45"/>
      <c r="BJ242" s="45">
        <v>11</v>
      </c>
      <c r="BK242" s="45"/>
      <c r="BL242" s="45"/>
      <c r="BM242" s="45"/>
      <c r="BN242" s="45"/>
      <c r="BO242" s="45">
        <v>12</v>
      </c>
      <c r="BP242" s="45"/>
      <c r="BQ242" s="45"/>
      <c r="BR242" s="45"/>
      <c r="BS242" s="45"/>
    </row>
    <row r="243" spans="1:79" s="1" customFormat="1" ht="15" hidden="1" customHeight="1">
      <c r="A243" s="72" t="s">
        <v>69</v>
      </c>
      <c r="B243" s="72"/>
      <c r="C243" s="72"/>
      <c r="D243" s="72"/>
      <c r="E243" s="72"/>
      <c r="F243" s="72"/>
      <c r="G243" s="71" t="s">
        <v>57</v>
      </c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 t="s">
        <v>79</v>
      </c>
      <c r="U243" s="71"/>
      <c r="V243" s="71"/>
      <c r="W243" s="71"/>
      <c r="X243" s="71"/>
      <c r="Y243" s="71"/>
      <c r="Z243" s="71"/>
      <c r="AA243" s="70" t="s">
        <v>65</v>
      </c>
      <c r="AB243" s="70"/>
      <c r="AC243" s="70"/>
      <c r="AD243" s="70"/>
      <c r="AE243" s="70"/>
      <c r="AF243" s="70" t="s">
        <v>66</v>
      </c>
      <c r="AG243" s="70"/>
      <c r="AH243" s="70"/>
      <c r="AI243" s="70"/>
      <c r="AJ243" s="70"/>
      <c r="AK243" s="92" t="s">
        <v>122</v>
      </c>
      <c r="AL243" s="92"/>
      <c r="AM243" s="92"/>
      <c r="AN243" s="92"/>
      <c r="AO243" s="92"/>
      <c r="AP243" s="70" t="s">
        <v>67</v>
      </c>
      <c r="AQ243" s="70"/>
      <c r="AR243" s="70"/>
      <c r="AS243" s="70"/>
      <c r="AT243" s="70"/>
      <c r="AU243" s="70" t="s">
        <v>68</v>
      </c>
      <c r="AV243" s="70"/>
      <c r="AW243" s="70"/>
      <c r="AX243" s="70"/>
      <c r="AY243" s="70"/>
      <c r="AZ243" s="92" t="s">
        <v>122</v>
      </c>
      <c r="BA243" s="92"/>
      <c r="BB243" s="92"/>
      <c r="BC243" s="92"/>
      <c r="BD243" s="92"/>
      <c r="BE243" s="70" t="s">
        <v>58</v>
      </c>
      <c r="BF243" s="70"/>
      <c r="BG243" s="70"/>
      <c r="BH243" s="70"/>
      <c r="BI243" s="70"/>
      <c r="BJ243" s="70" t="s">
        <v>59</v>
      </c>
      <c r="BK243" s="70"/>
      <c r="BL243" s="70"/>
      <c r="BM243" s="70"/>
      <c r="BN243" s="70"/>
      <c r="BO243" s="92" t="s">
        <v>122</v>
      </c>
      <c r="BP243" s="92"/>
      <c r="BQ243" s="92"/>
      <c r="BR243" s="92"/>
      <c r="BS243" s="92"/>
      <c r="CA243" s="1" t="s">
        <v>44</v>
      </c>
    </row>
    <row r="244" spans="1:79" s="25" customFormat="1" ht="51" customHeight="1">
      <c r="A244" s="33">
        <v>1</v>
      </c>
      <c r="B244" s="33"/>
      <c r="C244" s="33"/>
      <c r="D244" s="33"/>
      <c r="E244" s="33"/>
      <c r="F244" s="33"/>
      <c r="G244" s="34" t="s">
        <v>242</v>
      </c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6"/>
      <c r="T244" s="37" t="s">
        <v>243</v>
      </c>
      <c r="U244" s="93"/>
      <c r="V244" s="93"/>
      <c r="W244" s="93"/>
      <c r="X244" s="93"/>
      <c r="Y244" s="93"/>
      <c r="Z244" s="94"/>
      <c r="AA244" s="27">
        <v>25200</v>
      </c>
      <c r="AB244" s="27"/>
      <c r="AC244" s="27"/>
      <c r="AD244" s="27"/>
      <c r="AE244" s="27"/>
      <c r="AF244" s="27">
        <v>0</v>
      </c>
      <c r="AG244" s="27"/>
      <c r="AH244" s="27"/>
      <c r="AI244" s="27"/>
      <c r="AJ244" s="27"/>
      <c r="AK244" s="27">
        <f t="shared" ref="AK244:AK251" si="10">IF(ISNUMBER(AA244),AA244,0)+IF(ISNUMBER(AF244),AF244,0)</f>
        <v>25200</v>
      </c>
      <c r="AL244" s="27"/>
      <c r="AM244" s="27"/>
      <c r="AN244" s="27"/>
      <c r="AO244" s="27"/>
      <c r="AP244" s="27">
        <v>25200</v>
      </c>
      <c r="AQ244" s="27"/>
      <c r="AR244" s="27"/>
      <c r="AS244" s="27"/>
      <c r="AT244" s="27"/>
      <c r="AU244" s="27">
        <v>0</v>
      </c>
      <c r="AV244" s="27"/>
      <c r="AW244" s="27"/>
      <c r="AX244" s="27"/>
      <c r="AY244" s="27"/>
      <c r="AZ244" s="27">
        <f t="shared" ref="AZ244:AZ251" si="11">IF(ISNUMBER(AP244),AP244,0)+IF(ISNUMBER(AU244),AU244,0)</f>
        <v>25200</v>
      </c>
      <c r="BA244" s="27"/>
      <c r="BB244" s="27"/>
      <c r="BC244" s="27"/>
      <c r="BD244" s="27"/>
      <c r="BE244" s="27">
        <v>0</v>
      </c>
      <c r="BF244" s="27"/>
      <c r="BG244" s="27"/>
      <c r="BH244" s="27"/>
      <c r="BI244" s="27"/>
      <c r="BJ244" s="27">
        <v>0</v>
      </c>
      <c r="BK244" s="27"/>
      <c r="BL244" s="27"/>
      <c r="BM244" s="27"/>
      <c r="BN244" s="27"/>
      <c r="BO244" s="27">
        <f t="shared" ref="BO244:BO251" si="12">IF(ISNUMBER(BE244),BE244,0)+IF(ISNUMBER(BJ244),BJ244,0)</f>
        <v>0</v>
      </c>
      <c r="BP244" s="27"/>
      <c r="BQ244" s="27"/>
      <c r="BR244" s="27"/>
      <c r="BS244" s="27"/>
      <c r="CA244" s="25" t="s">
        <v>45</v>
      </c>
    </row>
    <row r="245" spans="1:79" s="25" customFormat="1" ht="56.25" customHeight="1">
      <c r="A245" s="33">
        <v>2</v>
      </c>
      <c r="B245" s="33"/>
      <c r="C245" s="33"/>
      <c r="D245" s="33"/>
      <c r="E245" s="33"/>
      <c r="F245" s="33"/>
      <c r="G245" s="34" t="s">
        <v>244</v>
      </c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6"/>
      <c r="T245" s="37" t="s">
        <v>245</v>
      </c>
      <c r="U245" s="35"/>
      <c r="V245" s="35"/>
      <c r="W245" s="35"/>
      <c r="X245" s="35"/>
      <c r="Y245" s="35"/>
      <c r="Z245" s="36"/>
      <c r="AA245" s="27">
        <v>0</v>
      </c>
      <c r="AB245" s="27"/>
      <c r="AC245" s="27"/>
      <c r="AD245" s="27"/>
      <c r="AE245" s="27"/>
      <c r="AF245" s="27">
        <v>0</v>
      </c>
      <c r="AG245" s="27"/>
      <c r="AH245" s="27"/>
      <c r="AI245" s="27"/>
      <c r="AJ245" s="27"/>
      <c r="AK245" s="27">
        <f t="shared" si="10"/>
        <v>0</v>
      </c>
      <c r="AL245" s="27"/>
      <c r="AM245" s="27"/>
      <c r="AN245" s="27"/>
      <c r="AO245" s="27"/>
      <c r="AP245" s="27">
        <v>4566597</v>
      </c>
      <c r="AQ245" s="27"/>
      <c r="AR245" s="27"/>
      <c r="AS245" s="27"/>
      <c r="AT245" s="27"/>
      <c r="AU245" s="27">
        <v>1151606</v>
      </c>
      <c r="AV245" s="27"/>
      <c r="AW245" s="27"/>
      <c r="AX245" s="27"/>
      <c r="AY245" s="27"/>
      <c r="AZ245" s="27">
        <f t="shared" si="11"/>
        <v>5718203</v>
      </c>
      <c r="BA245" s="27"/>
      <c r="BB245" s="27"/>
      <c r="BC245" s="27"/>
      <c r="BD245" s="27"/>
      <c r="BE245" s="27">
        <v>3027870</v>
      </c>
      <c r="BF245" s="27"/>
      <c r="BG245" s="27"/>
      <c r="BH245" s="27"/>
      <c r="BI245" s="27"/>
      <c r="BJ245" s="27">
        <v>570000</v>
      </c>
      <c r="BK245" s="27"/>
      <c r="BL245" s="27"/>
      <c r="BM245" s="27"/>
      <c r="BN245" s="27"/>
      <c r="BO245" s="27">
        <f t="shared" si="12"/>
        <v>3597870</v>
      </c>
      <c r="BP245" s="27"/>
      <c r="BQ245" s="27"/>
      <c r="BR245" s="27"/>
      <c r="BS245" s="27"/>
    </row>
    <row r="246" spans="1:79" s="25" customFormat="1" ht="89.25" customHeight="1">
      <c r="A246" s="33">
        <v>3</v>
      </c>
      <c r="B246" s="33"/>
      <c r="C246" s="33"/>
      <c r="D246" s="33"/>
      <c r="E246" s="33"/>
      <c r="F246" s="33"/>
      <c r="G246" s="34" t="s">
        <v>246</v>
      </c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6"/>
      <c r="T246" s="37" t="s">
        <v>247</v>
      </c>
      <c r="U246" s="35"/>
      <c r="V246" s="35"/>
      <c r="W246" s="35"/>
      <c r="X246" s="35"/>
      <c r="Y246" s="35"/>
      <c r="Z246" s="36"/>
      <c r="AA246" s="27">
        <v>98300</v>
      </c>
      <c r="AB246" s="27"/>
      <c r="AC246" s="27"/>
      <c r="AD246" s="27"/>
      <c r="AE246" s="27"/>
      <c r="AF246" s="27">
        <v>0</v>
      </c>
      <c r="AG246" s="27"/>
      <c r="AH246" s="27"/>
      <c r="AI246" s="27"/>
      <c r="AJ246" s="27"/>
      <c r="AK246" s="27">
        <f t="shared" si="10"/>
        <v>98300</v>
      </c>
      <c r="AL246" s="27"/>
      <c r="AM246" s="27"/>
      <c r="AN246" s="27"/>
      <c r="AO246" s="27"/>
      <c r="AP246" s="27">
        <v>0</v>
      </c>
      <c r="AQ246" s="27"/>
      <c r="AR246" s="27"/>
      <c r="AS246" s="27"/>
      <c r="AT246" s="27"/>
      <c r="AU246" s="27">
        <v>0</v>
      </c>
      <c r="AV246" s="27"/>
      <c r="AW246" s="27"/>
      <c r="AX246" s="27"/>
      <c r="AY246" s="27"/>
      <c r="AZ246" s="27">
        <f t="shared" si="11"/>
        <v>0</v>
      </c>
      <c r="BA246" s="27"/>
      <c r="BB246" s="27"/>
      <c r="BC246" s="27"/>
      <c r="BD246" s="27"/>
      <c r="BE246" s="27">
        <v>0</v>
      </c>
      <c r="BF246" s="27"/>
      <c r="BG246" s="27"/>
      <c r="BH246" s="27"/>
      <c r="BI246" s="27"/>
      <c r="BJ246" s="27">
        <v>0</v>
      </c>
      <c r="BK246" s="27"/>
      <c r="BL246" s="27"/>
      <c r="BM246" s="27"/>
      <c r="BN246" s="27"/>
      <c r="BO246" s="27">
        <f t="shared" si="12"/>
        <v>0</v>
      </c>
      <c r="BP246" s="27"/>
      <c r="BQ246" s="27"/>
      <c r="BR246" s="27"/>
      <c r="BS246" s="27"/>
    </row>
    <row r="247" spans="1:79" s="25" customFormat="1" ht="51" customHeight="1">
      <c r="A247" s="33">
        <v>4</v>
      </c>
      <c r="B247" s="33"/>
      <c r="C247" s="33"/>
      <c r="D247" s="33"/>
      <c r="E247" s="33"/>
      <c r="F247" s="33"/>
      <c r="G247" s="34" t="s">
        <v>248</v>
      </c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6"/>
      <c r="T247" s="37" t="s">
        <v>247</v>
      </c>
      <c r="U247" s="35"/>
      <c r="V247" s="35"/>
      <c r="W247" s="35"/>
      <c r="X247" s="35"/>
      <c r="Y247" s="35"/>
      <c r="Z247" s="36"/>
      <c r="AA247" s="27">
        <v>2065145</v>
      </c>
      <c r="AB247" s="27"/>
      <c r="AC247" s="27"/>
      <c r="AD247" s="27"/>
      <c r="AE247" s="27"/>
      <c r="AF247" s="27">
        <v>0</v>
      </c>
      <c r="AG247" s="27"/>
      <c r="AH247" s="27"/>
      <c r="AI247" s="27"/>
      <c r="AJ247" s="27"/>
      <c r="AK247" s="27">
        <f t="shared" si="10"/>
        <v>2065145</v>
      </c>
      <c r="AL247" s="27"/>
      <c r="AM247" s="27"/>
      <c r="AN247" s="27"/>
      <c r="AO247" s="27"/>
      <c r="AP247" s="27">
        <v>0</v>
      </c>
      <c r="AQ247" s="27"/>
      <c r="AR247" s="27"/>
      <c r="AS247" s="27"/>
      <c r="AT247" s="27"/>
      <c r="AU247" s="27">
        <v>0</v>
      </c>
      <c r="AV247" s="27"/>
      <c r="AW247" s="27"/>
      <c r="AX247" s="27"/>
      <c r="AY247" s="27"/>
      <c r="AZ247" s="27">
        <f t="shared" si="11"/>
        <v>0</v>
      </c>
      <c r="BA247" s="27"/>
      <c r="BB247" s="27"/>
      <c r="BC247" s="27"/>
      <c r="BD247" s="27"/>
      <c r="BE247" s="27">
        <v>0</v>
      </c>
      <c r="BF247" s="27"/>
      <c r="BG247" s="27"/>
      <c r="BH247" s="27"/>
      <c r="BI247" s="27"/>
      <c r="BJ247" s="27">
        <v>0</v>
      </c>
      <c r="BK247" s="27"/>
      <c r="BL247" s="27"/>
      <c r="BM247" s="27"/>
      <c r="BN247" s="27"/>
      <c r="BO247" s="27">
        <f t="shared" si="12"/>
        <v>0</v>
      </c>
      <c r="BP247" s="27"/>
      <c r="BQ247" s="27"/>
      <c r="BR247" s="27"/>
      <c r="BS247" s="27"/>
    </row>
    <row r="248" spans="1:79" s="25" customFormat="1" ht="38.25" customHeight="1">
      <c r="A248" s="33">
        <v>5</v>
      </c>
      <c r="B248" s="33"/>
      <c r="C248" s="33"/>
      <c r="D248" s="33"/>
      <c r="E248" s="33"/>
      <c r="F248" s="33"/>
      <c r="G248" s="34" t="s">
        <v>249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6"/>
      <c r="T248" s="37" t="s">
        <v>247</v>
      </c>
      <c r="U248" s="35"/>
      <c r="V248" s="35"/>
      <c r="W248" s="35"/>
      <c r="X248" s="35"/>
      <c r="Y248" s="35"/>
      <c r="Z248" s="36"/>
      <c r="AA248" s="27">
        <v>1141788</v>
      </c>
      <c r="AB248" s="27"/>
      <c r="AC248" s="27"/>
      <c r="AD248" s="27"/>
      <c r="AE248" s="27"/>
      <c r="AF248" s="27">
        <v>0</v>
      </c>
      <c r="AG248" s="27"/>
      <c r="AH248" s="27"/>
      <c r="AI248" s="27"/>
      <c r="AJ248" s="27"/>
      <c r="AK248" s="27">
        <f t="shared" si="10"/>
        <v>1141788</v>
      </c>
      <c r="AL248" s="27"/>
      <c r="AM248" s="27"/>
      <c r="AN248" s="27"/>
      <c r="AO248" s="27"/>
      <c r="AP248" s="27">
        <v>0</v>
      </c>
      <c r="AQ248" s="27"/>
      <c r="AR248" s="27"/>
      <c r="AS248" s="27"/>
      <c r="AT248" s="27"/>
      <c r="AU248" s="27">
        <v>0</v>
      </c>
      <c r="AV248" s="27"/>
      <c r="AW248" s="27"/>
      <c r="AX248" s="27"/>
      <c r="AY248" s="27"/>
      <c r="AZ248" s="27">
        <f t="shared" si="11"/>
        <v>0</v>
      </c>
      <c r="BA248" s="27"/>
      <c r="BB248" s="27"/>
      <c r="BC248" s="27"/>
      <c r="BD248" s="27"/>
      <c r="BE248" s="27">
        <v>0</v>
      </c>
      <c r="BF248" s="27"/>
      <c r="BG248" s="27"/>
      <c r="BH248" s="27"/>
      <c r="BI248" s="27"/>
      <c r="BJ248" s="27">
        <v>0</v>
      </c>
      <c r="BK248" s="27"/>
      <c r="BL248" s="27"/>
      <c r="BM248" s="27"/>
      <c r="BN248" s="27"/>
      <c r="BO248" s="27">
        <f t="shared" si="12"/>
        <v>0</v>
      </c>
      <c r="BP248" s="27"/>
      <c r="BQ248" s="27"/>
      <c r="BR248" s="27"/>
      <c r="BS248" s="27"/>
    </row>
    <row r="249" spans="1:79" s="25" customFormat="1" ht="51" customHeight="1">
      <c r="A249" s="33">
        <v>6</v>
      </c>
      <c r="B249" s="33"/>
      <c r="C249" s="33"/>
      <c r="D249" s="33"/>
      <c r="E249" s="33"/>
      <c r="F249" s="33"/>
      <c r="G249" s="34" t="s">
        <v>250</v>
      </c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6"/>
      <c r="T249" s="37" t="s">
        <v>251</v>
      </c>
      <c r="U249" s="35"/>
      <c r="V249" s="35"/>
      <c r="W249" s="35"/>
      <c r="X249" s="35"/>
      <c r="Y249" s="35"/>
      <c r="Z249" s="36"/>
      <c r="AA249" s="27">
        <v>100000</v>
      </c>
      <c r="AB249" s="27"/>
      <c r="AC249" s="27"/>
      <c r="AD249" s="27"/>
      <c r="AE249" s="27"/>
      <c r="AF249" s="27">
        <v>0</v>
      </c>
      <c r="AG249" s="27"/>
      <c r="AH249" s="27"/>
      <c r="AI249" s="27"/>
      <c r="AJ249" s="27"/>
      <c r="AK249" s="27">
        <f t="shared" si="10"/>
        <v>100000</v>
      </c>
      <c r="AL249" s="27"/>
      <c r="AM249" s="27"/>
      <c r="AN249" s="27"/>
      <c r="AO249" s="27"/>
      <c r="AP249" s="27">
        <v>0</v>
      </c>
      <c r="AQ249" s="27"/>
      <c r="AR249" s="27"/>
      <c r="AS249" s="27"/>
      <c r="AT249" s="27"/>
      <c r="AU249" s="27">
        <v>0</v>
      </c>
      <c r="AV249" s="27"/>
      <c r="AW249" s="27"/>
      <c r="AX249" s="27"/>
      <c r="AY249" s="27"/>
      <c r="AZ249" s="27">
        <f t="shared" si="11"/>
        <v>0</v>
      </c>
      <c r="BA249" s="27"/>
      <c r="BB249" s="27"/>
      <c r="BC249" s="27"/>
      <c r="BD249" s="27"/>
      <c r="BE249" s="27">
        <v>0</v>
      </c>
      <c r="BF249" s="27"/>
      <c r="BG249" s="27"/>
      <c r="BH249" s="27"/>
      <c r="BI249" s="27"/>
      <c r="BJ249" s="27">
        <v>0</v>
      </c>
      <c r="BK249" s="27"/>
      <c r="BL249" s="27"/>
      <c r="BM249" s="27"/>
      <c r="BN249" s="27"/>
      <c r="BO249" s="27">
        <f t="shared" si="12"/>
        <v>0</v>
      </c>
      <c r="BP249" s="27"/>
      <c r="BQ249" s="27"/>
      <c r="BR249" s="27"/>
      <c r="BS249" s="27"/>
    </row>
    <row r="250" spans="1:79" s="25" customFormat="1" ht="51" customHeight="1">
      <c r="A250" s="33">
        <v>7</v>
      </c>
      <c r="B250" s="33"/>
      <c r="C250" s="33"/>
      <c r="D250" s="33"/>
      <c r="E250" s="33"/>
      <c r="F250" s="33"/>
      <c r="G250" s="34" t="s">
        <v>252</v>
      </c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6"/>
      <c r="T250" s="37" t="s">
        <v>251</v>
      </c>
      <c r="U250" s="35"/>
      <c r="V250" s="35"/>
      <c r="W250" s="35"/>
      <c r="X250" s="35"/>
      <c r="Y250" s="35"/>
      <c r="Z250" s="36"/>
      <c r="AA250" s="27">
        <v>10000</v>
      </c>
      <c r="AB250" s="27"/>
      <c r="AC250" s="27"/>
      <c r="AD250" s="27"/>
      <c r="AE250" s="27"/>
      <c r="AF250" s="27">
        <v>0</v>
      </c>
      <c r="AG250" s="27"/>
      <c r="AH250" s="27"/>
      <c r="AI250" s="27"/>
      <c r="AJ250" s="27"/>
      <c r="AK250" s="27">
        <f t="shared" si="10"/>
        <v>10000</v>
      </c>
      <c r="AL250" s="27"/>
      <c r="AM250" s="27"/>
      <c r="AN250" s="27"/>
      <c r="AO250" s="27"/>
      <c r="AP250" s="27">
        <v>0</v>
      </c>
      <c r="AQ250" s="27"/>
      <c r="AR250" s="27"/>
      <c r="AS250" s="27"/>
      <c r="AT250" s="27"/>
      <c r="AU250" s="27">
        <v>0</v>
      </c>
      <c r="AV250" s="27"/>
      <c r="AW250" s="27"/>
      <c r="AX250" s="27"/>
      <c r="AY250" s="27"/>
      <c r="AZ250" s="27">
        <f t="shared" si="11"/>
        <v>0</v>
      </c>
      <c r="BA250" s="27"/>
      <c r="BB250" s="27"/>
      <c r="BC250" s="27"/>
      <c r="BD250" s="27"/>
      <c r="BE250" s="27">
        <v>0</v>
      </c>
      <c r="BF250" s="27"/>
      <c r="BG250" s="27"/>
      <c r="BH250" s="27"/>
      <c r="BI250" s="27"/>
      <c r="BJ250" s="27">
        <v>0</v>
      </c>
      <c r="BK250" s="27"/>
      <c r="BL250" s="27"/>
      <c r="BM250" s="27"/>
      <c r="BN250" s="27"/>
      <c r="BO250" s="27">
        <f t="shared" si="12"/>
        <v>0</v>
      </c>
      <c r="BP250" s="27"/>
      <c r="BQ250" s="27"/>
      <c r="BR250" s="27"/>
      <c r="BS250" s="27"/>
    </row>
    <row r="251" spans="1:79" s="6" customFormat="1" ht="12.75" customHeight="1">
      <c r="A251" s="28"/>
      <c r="B251" s="28"/>
      <c r="C251" s="28"/>
      <c r="D251" s="28"/>
      <c r="E251" s="28"/>
      <c r="F251" s="28"/>
      <c r="G251" s="29" t="s">
        <v>147</v>
      </c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1"/>
      <c r="T251" s="32"/>
      <c r="U251" s="30"/>
      <c r="V251" s="30"/>
      <c r="W251" s="30"/>
      <c r="X251" s="30"/>
      <c r="Y251" s="30"/>
      <c r="Z251" s="31"/>
      <c r="AA251" s="26">
        <v>3440433</v>
      </c>
      <c r="AB251" s="26"/>
      <c r="AC251" s="26"/>
      <c r="AD251" s="26"/>
      <c r="AE251" s="26"/>
      <c r="AF251" s="26">
        <v>0</v>
      </c>
      <c r="AG251" s="26"/>
      <c r="AH251" s="26"/>
      <c r="AI251" s="26"/>
      <c r="AJ251" s="26"/>
      <c r="AK251" s="26">
        <f t="shared" si="10"/>
        <v>3440433</v>
      </c>
      <c r="AL251" s="26"/>
      <c r="AM251" s="26"/>
      <c r="AN251" s="26"/>
      <c r="AO251" s="26"/>
      <c r="AP251" s="26">
        <v>4591797</v>
      </c>
      <c r="AQ251" s="26"/>
      <c r="AR251" s="26"/>
      <c r="AS251" s="26"/>
      <c r="AT251" s="26"/>
      <c r="AU251" s="26">
        <v>1151606</v>
      </c>
      <c r="AV251" s="26"/>
      <c r="AW251" s="26"/>
      <c r="AX251" s="26"/>
      <c r="AY251" s="26"/>
      <c r="AZ251" s="26">
        <f t="shared" si="11"/>
        <v>5743403</v>
      </c>
      <c r="BA251" s="26"/>
      <c r="BB251" s="26"/>
      <c r="BC251" s="26"/>
      <c r="BD251" s="26"/>
      <c r="BE251" s="26">
        <v>3027870</v>
      </c>
      <c r="BF251" s="26"/>
      <c r="BG251" s="26"/>
      <c r="BH251" s="26"/>
      <c r="BI251" s="26"/>
      <c r="BJ251" s="26">
        <v>570000</v>
      </c>
      <c r="BK251" s="26"/>
      <c r="BL251" s="26"/>
      <c r="BM251" s="26"/>
      <c r="BN251" s="26"/>
      <c r="BO251" s="26">
        <f t="shared" si="12"/>
        <v>3597870</v>
      </c>
      <c r="BP251" s="26"/>
      <c r="BQ251" s="26"/>
      <c r="BR251" s="26"/>
      <c r="BS251" s="26"/>
    </row>
    <row r="253" spans="1:79" ht="13.5" customHeight="1">
      <c r="A253" s="69" t="s">
        <v>295</v>
      </c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69"/>
      <c r="BC253" s="69"/>
      <c r="BD253" s="69"/>
      <c r="BE253" s="69"/>
      <c r="BF253" s="69"/>
      <c r="BG253" s="69"/>
      <c r="BH253" s="69"/>
      <c r="BI253" s="69"/>
      <c r="BJ253" s="69"/>
      <c r="BK253" s="69"/>
      <c r="BL253" s="69"/>
    </row>
    <row r="254" spans="1:79" ht="15" customHeight="1">
      <c r="A254" s="84" t="s">
        <v>262</v>
      </c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  <c r="AZ254" s="84"/>
      <c r="BA254" s="84"/>
      <c r="BB254" s="84"/>
      <c r="BC254" s="84"/>
      <c r="BD254" s="84"/>
    </row>
    <row r="255" spans="1:79" ht="15" customHeight="1">
      <c r="A255" s="45" t="s">
        <v>6</v>
      </c>
      <c r="B255" s="45"/>
      <c r="C255" s="45"/>
      <c r="D255" s="45"/>
      <c r="E255" s="45"/>
      <c r="F255" s="45"/>
      <c r="G255" s="45" t="s">
        <v>126</v>
      </c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 t="s">
        <v>13</v>
      </c>
      <c r="U255" s="45"/>
      <c r="V255" s="45"/>
      <c r="W255" s="45"/>
      <c r="X255" s="45"/>
      <c r="Y255" s="45"/>
      <c r="Z255" s="45"/>
      <c r="AA255" s="81" t="s">
        <v>284</v>
      </c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6"/>
      <c r="AP255" s="81" t="s">
        <v>289</v>
      </c>
      <c r="AQ255" s="82"/>
      <c r="AR255" s="82"/>
      <c r="AS255" s="82"/>
      <c r="AT255" s="82"/>
      <c r="AU255" s="82"/>
      <c r="AV255" s="82"/>
      <c r="AW255" s="82"/>
      <c r="AX255" s="82"/>
      <c r="AY255" s="82"/>
      <c r="AZ255" s="82"/>
      <c r="BA255" s="82"/>
      <c r="BB255" s="82"/>
      <c r="BC255" s="82"/>
      <c r="BD255" s="83"/>
    </row>
    <row r="256" spans="1:79" ht="32.1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 t="s">
        <v>4</v>
      </c>
      <c r="AB256" s="45"/>
      <c r="AC256" s="45"/>
      <c r="AD256" s="45"/>
      <c r="AE256" s="45"/>
      <c r="AF256" s="45" t="s">
        <v>3</v>
      </c>
      <c r="AG256" s="45"/>
      <c r="AH256" s="45"/>
      <c r="AI256" s="45"/>
      <c r="AJ256" s="45"/>
      <c r="AK256" s="45" t="s">
        <v>89</v>
      </c>
      <c r="AL256" s="45"/>
      <c r="AM256" s="45"/>
      <c r="AN256" s="45"/>
      <c r="AO256" s="45"/>
      <c r="AP256" s="45" t="s">
        <v>4</v>
      </c>
      <c r="AQ256" s="45"/>
      <c r="AR256" s="45"/>
      <c r="AS256" s="45"/>
      <c r="AT256" s="45"/>
      <c r="AU256" s="45" t="s">
        <v>3</v>
      </c>
      <c r="AV256" s="45"/>
      <c r="AW256" s="45"/>
      <c r="AX256" s="45"/>
      <c r="AY256" s="45"/>
      <c r="AZ256" s="45" t="s">
        <v>96</v>
      </c>
      <c r="BA256" s="45"/>
      <c r="BB256" s="45"/>
      <c r="BC256" s="45"/>
      <c r="BD256" s="45"/>
    </row>
    <row r="257" spans="1:79" ht="15" customHeight="1">
      <c r="A257" s="45">
        <v>1</v>
      </c>
      <c r="B257" s="45"/>
      <c r="C257" s="45"/>
      <c r="D257" s="45"/>
      <c r="E257" s="45"/>
      <c r="F257" s="45"/>
      <c r="G257" s="45">
        <v>2</v>
      </c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>
        <v>3</v>
      </c>
      <c r="U257" s="45"/>
      <c r="V257" s="45"/>
      <c r="W257" s="45"/>
      <c r="X257" s="45"/>
      <c r="Y257" s="45"/>
      <c r="Z257" s="45"/>
      <c r="AA257" s="45">
        <v>4</v>
      </c>
      <c r="AB257" s="45"/>
      <c r="AC257" s="45"/>
      <c r="AD257" s="45"/>
      <c r="AE257" s="45"/>
      <c r="AF257" s="45">
        <v>5</v>
      </c>
      <c r="AG257" s="45"/>
      <c r="AH257" s="45"/>
      <c r="AI257" s="45"/>
      <c r="AJ257" s="45"/>
      <c r="AK257" s="45">
        <v>6</v>
      </c>
      <c r="AL257" s="45"/>
      <c r="AM257" s="45"/>
      <c r="AN257" s="45"/>
      <c r="AO257" s="45"/>
      <c r="AP257" s="45">
        <v>7</v>
      </c>
      <c r="AQ257" s="45"/>
      <c r="AR257" s="45"/>
      <c r="AS257" s="45"/>
      <c r="AT257" s="45"/>
      <c r="AU257" s="45">
        <v>8</v>
      </c>
      <c r="AV257" s="45"/>
      <c r="AW257" s="45"/>
      <c r="AX257" s="45"/>
      <c r="AY257" s="45"/>
      <c r="AZ257" s="45">
        <v>9</v>
      </c>
      <c r="BA257" s="45"/>
      <c r="BB257" s="45"/>
      <c r="BC257" s="45"/>
      <c r="BD257" s="45"/>
    </row>
    <row r="258" spans="1:79" s="1" customFormat="1" ht="12" hidden="1" customHeight="1">
      <c r="A258" s="72" t="s">
        <v>69</v>
      </c>
      <c r="B258" s="72"/>
      <c r="C258" s="72"/>
      <c r="D258" s="72"/>
      <c r="E258" s="72"/>
      <c r="F258" s="72"/>
      <c r="G258" s="71" t="s">
        <v>57</v>
      </c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 t="s">
        <v>79</v>
      </c>
      <c r="U258" s="71"/>
      <c r="V258" s="71"/>
      <c r="W258" s="71"/>
      <c r="X258" s="71"/>
      <c r="Y258" s="71"/>
      <c r="Z258" s="71"/>
      <c r="AA258" s="70" t="s">
        <v>60</v>
      </c>
      <c r="AB258" s="70"/>
      <c r="AC258" s="70"/>
      <c r="AD258" s="70"/>
      <c r="AE258" s="70"/>
      <c r="AF258" s="70" t="s">
        <v>61</v>
      </c>
      <c r="AG258" s="70"/>
      <c r="AH258" s="70"/>
      <c r="AI258" s="70"/>
      <c r="AJ258" s="70"/>
      <c r="AK258" s="92" t="s">
        <v>122</v>
      </c>
      <c r="AL258" s="92"/>
      <c r="AM258" s="92"/>
      <c r="AN258" s="92"/>
      <c r="AO258" s="92"/>
      <c r="AP258" s="70" t="s">
        <v>62</v>
      </c>
      <c r="AQ258" s="70"/>
      <c r="AR258" s="70"/>
      <c r="AS258" s="70"/>
      <c r="AT258" s="70"/>
      <c r="AU258" s="70" t="s">
        <v>63</v>
      </c>
      <c r="AV258" s="70"/>
      <c r="AW258" s="70"/>
      <c r="AX258" s="70"/>
      <c r="AY258" s="70"/>
      <c r="AZ258" s="92" t="s">
        <v>122</v>
      </c>
      <c r="BA258" s="92"/>
      <c r="BB258" s="92"/>
      <c r="BC258" s="92"/>
      <c r="BD258" s="92"/>
      <c r="CA258" s="1" t="s">
        <v>46</v>
      </c>
    </row>
    <row r="259" spans="1:79" s="25" customFormat="1" ht="51" customHeight="1">
      <c r="A259" s="33">
        <v>1</v>
      </c>
      <c r="B259" s="33"/>
      <c r="C259" s="33"/>
      <c r="D259" s="33"/>
      <c r="E259" s="33"/>
      <c r="F259" s="33"/>
      <c r="G259" s="34" t="s">
        <v>242</v>
      </c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6"/>
      <c r="T259" s="37" t="s">
        <v>243</v>
      </c>
      <c r="U259" s="93"/>
      <c r="V259" s="93"/>
      <c r="W259" s="93"/>
      <c r="X259" s="93"/>
      <c r="Y259" s="93"/>
      <c r="Z259" s="94"/>
      <c r="AA259" s="27">
        <v>0</v>
      </c>
      <c r="AB259" s="27"/>
      <c r="AC259" s="27"/>
      <c r="AD259" s="27"/>
      <c r="AE259" s="27"/>
      <c r="AF259" s="27">
        <v>0</v>
      </c>
      <c r="AG259" s="27"/>
      <c r="AH259" s="27"/>
      <c r="AI259" s="27"/>
      <c r="AJ259" s="27"/>
      <c r="AK259" s="27">
        <f t="shared" ref="AK259:AK266" si="13">IF(ISNUMBER(AA259),AA259,0)+IF(ISNUMBER(AF259),AF259,0)</f>
        <v>0</v>
      </c>
      <c r="AL259" s="27"/>
      <c r="AM259" s="27"/>
      <c r="AN259" s="27"/>
      <c r="AO259" s="27"/>
      <c r="AP259" s="27">
        <v>0</v>
      </c>
      <c r="AQ259" s="27"/>
      <c r="AR259" s="27"/>
      <c r="AS259" s="27"/>
      <c r="AT259" s="27"/>
      <c r="AU259" s="27">
        <v>0</v>
      </c>
      <c r="AV259" s="27"/>
      <c r="AW259" s="27"/>
      <c r="AX259" s="27"/>
      <c r="AY259" s="27"/>
      <c r="AZ259" s="27">
        <f t="shared" ref="AZ259:AZ266" si="14">IF(ISNUMBER(AP259),AP259,0)+IF(ISNUMBER(AU259),AU259,0)</f>
        <v>0</v>
      </c>
      <c r="BA259" s="27"/>
      <c r="BB259" s="27"/>
      <c r="BC259" s="27"/>
      <c r="BD259" s="27"/>
      <c r="CA259" s="25" t="s">
        <v>47</v>
      </c>
    </row>
    <row r="260" spans="1:79" s="25" customFormat="1" ht="56.25" customHeight="1">
      <c r="A260" s="33">
        <v>2</v>
      </c>
      <c r="B260" s="33"/>
      <c r="C260" s="33"/>
      <c r="D260" s="33"/>
      <c r="E260" s="33"/>
      <c r="F260" s="33"/>
      <c r="G260" s="34" t="s">
        <v>244</v>
      </c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6"/>
      <c r="T260" s="37" t="s">
        <v>245</v>
      </c>
      <c r="U260" s="35"/>
      <c r="V260" s="35"/>
      <c r="W260" s="35"/>
      <c r="X260" s="35"/>
      <c r="Y260" s="35"/>
      <c r="Z260" s="36"/>
      <c r="AA260" s="27">
        <v>0</v>
      </c>
      <c r="AB260" s="27"/>
      <c r="AC260" s="27"/>
      <c r="AD260" s="27"/>
      <c r="AE260" s="27"/>
      <c r="AF260" s="27">
        <v>0</v>
      </c>
      <c r="AG260" s="27"/>
      <c r="AH260" s="27"/>
      <c r="AI260" s="27"/>
      <c r="AJ260" s="27"/>
      <c r="AK260" s="27">
        <f t="shared" si="13"/>
        <v>0</v>
      </c>
      <c r="AL260" s="27"/>
      <c r="AM260" s="27"/>
      <c r="AN260" s="27"/>
      <c r="AO260" s="27"/>
      <c r="AP260" s="27">
        <v>0</v>
      </c>
      <c r="AQ260" s="27"/>
      <c r="AR260" s="27"/>
      <c r="AS260" s="27"/>
      <c r="AT260" s="27"/>
      <c r="AU260" s="27">
        <v>0</v>
      </c>
      <c r="AV260" s="27"/>
      <c r="AW260" s="27"/>
      <c r="AX260" s="27"/>
      <c r="AY260" s="27"/>
      <c r="AZ260" s="27">
        <f t="shared" si="14"/>
        <v>0</v>
      </c>
      <c r="BA260" s="27"/>
      <c r="BB260" s="27"/>
      <c r="BC260" s="27"/>
      <c r="BD260" s="27"/>
    </row>
    <row r="261" spans="1:79" s="25" customFormat="1" ht="89.25" customHeight="1">
      <c r="A261" s="33">
        <v>3</v>
      </c>
      <c r="B261" s="33"/>
      <c r="C261" s="33"/>
      <c r="D261" s="33"/>
      <c r="E261" s="33"/>
      <c r="F261" s="33"/>
      <c r="G261" s="34" t="s">
        <v>246</v>
      </c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6"/>
      <c r="T261" s="37" t="s">
        <v>247</v>
      </c>
      <c r="U261" s="35"/>
      <c r="V261" s="35"/>
      <c r="W261" s="35"/>
      <c r="X261" s="35"/>
      <c r="Y261" s="35"/>
      <c r="Z261" s="36"/>
      <c r="AA261" s="27">
        <v>0</v>
      </c>
      <c r="AB261" s="27"/>
      <c r="AC261" s="27"/>
      <c r="AD261" s="27"/>
      <c r="AE261" s="27"/>
      <c r="AF261" s="27">
        <v>0</v>
      </c>
      <c r="AG261" s="27"/>
      <c r="AH261" s="27"/>
      <c r="AI261" s="27"/>
      <c r="AJ261" s="27"/>
      <c r="AK261" s="27">
        <f t="shared" si="13"/>
        <v>0</v>
      </c>
      <c r="AL261" s="27"/>
      <c r="AM261" s="27"/>
      <c r="AN261" s="27"/>
      <c r="AO261" s="27"/>
      <c r="AP261" s="27">
        <v>0</v>
      </c>
      <c r="AQ261" s="27"/>
      <c r="AR261" s="27"/>
      <c r="AS261" s="27"/>
      <c r="AT261" s="27"/>
      <c r="AU261" s="27">
        <v>0</v>
      </c>
      <c r="AV261" s="27"/>
      <c r="AW261" s="27"/>
      <c r="AX261" s="27"/>
      <c r="AY261" s="27"/>
      <c r="AZ261" s="27">
        <f t="shared" si="14"/>
        <v>0</v>
      </c>
      <c r="BA261" s="27"/>
      <c r="BB261" s="27"/>
      <c r="BC261" s="27"/>
      <c r="BD261" s="27"/>
    </row>
    <row r="262" spans="1:79" s="25" customFormat="1" ht="51" customHeight="1">
      <c r="A262" s="33">
        <v>4</v>
      </c>
      <c r="B262" s="33"/>
      <c r="C262" s="33"/>
      <c r="D262" s="33"/>
      <c r="E262" s="33"/>
      <c r="F262" s="33"/>
      <c r="G262" s="34" t="s">
        <v>248</v>
      </c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6"/>
      <c r="T262" s="37" t="s">
        <v>247</v>
      </c>
      <c r="U262" s="35"/>
      <c r="V262" s="35"/>
      <c r="W262" s="35"/>
      <c r="X262" s="35"/>
      <c r="Y262" s="35"/>
      <c r="Z262" s="36"/>
      <c r="AA262" s="27">
        <v>0</v>
      </c>
      <c r="AB262" s="27"/>
      <c r="AC262" s="27"/>
      <c r="AD262" s="27"/>
      <c r="AE262" s="27"/>
      <c r="AF262" s="27">
        <v>0</v>
      </c>
      <c r="AG262" s="27"/>
      <c r="AH262" s="27"/>
      <c r="AI262" s="27"/>
      <c r="AJ262" s="27"/>
      <c r="AK262" s="27">
        <f t="shared" si="13"/>
        <v>0</v>
      </c>
      <c r="AL262" s="27"/>
      <c r="AM262" s="27"/>
      <c r="AN262" s="27"/>
      <c r="AO262" s="27"/>
      <c r="AP262" s="27">
        <v>0</v>
      </c>
      <c r="AQ262" s="27"/>
      <c r="AR262" s="27"/>
      <c r="AS262" s="27"/>
      <c r="AT262" s="27"/>
      <c r="AU262" s="27">
        <v>0</v>
      </c>
      <c r="AV262" s="27"/>
      <c r="AW262" s="27"/>
      <c r="AX262" s="27"/>
      <c r="AY262" s="27"/>
      <c r="AZ262" s="27">
        <f t="shared" si="14"/>
        <v>0</v>
      </c>
      <c r="BA262" s="27"/>
      <c r="BB262" s="27"/>
      <c r="BC262" s="27"/>
      <c r="BD262" s="27"/>
    </row>
    <row r="263" spans="1:79" s="25" customFormat="1" ht="38.25" customHeight="1">
      <c r="A263" s="33">
        <v>5</v>
      </c>
      <c r="B263" s="33"/>
      <c r="C263" s="33"/>
      <c r="D263" s="33"/>
      <c r="E263" s="33"/>
      <c r="F263" s="33"/>
      <c r="G263" s="34" t="s">
        <v>249</v>
      </c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6"/>
      <c r="T263" s="37" t="s">
        <v>247</v>
      </c>
      <c r="U263" s="35"/>
      <c r="V263" s="35"/>
      <c r="W263" s="35"/>
      <c r="X263" s="35"/>
      <c r="Y263" s="35"/>
      <c r="Z263" s="36"/>
      <c r="AA263" s="27">
        <v>0</v>
      </c>
      <c r="AB263" s="27"/>
      <c r="AC263" s="27"/>
      <c r="AD263" s="27"/>
      <c r="AE263" s="27"/>
      <c r="AF263" s="27">
        <v>0</v>
      </c>
      <c r="AG263" s="27"/>
      <c r="AH263" s="27"/>
      <c r="AI263" s="27"/>
      <c r="AJ263" s="27"/>
      <c r="AK263" s="27">
        <f t="shared" si="13"/>
        <v>0</v>
      </c>
      <c r="AL263" s="27"/>
      <c r="AM263" s="27"/>
      <c r="AN263" s="27"/>
      <c r="AO263" s="27"/>
      <c r="AP263" s="27">
        <v>0</v>
      </c>
      <c r="AQ263" s="27"/>
      <c r="AR263" s="27"/>
      <c r="AS263" s="27"/>
      <c r="AT263" s="27"/>
      <c r="AU263" s="27">
        <v>0</v>
      </c>
      <c r="AV263" s="27"/>
      <c r="AW263" s="27"/>
      <c r="AX263" s="27"/>
      <c r="AY263" s="27"/>
      <c r="AZ263" s="27">
        <f t="shared" si="14"/>
        <v>0</v>
      </c>
      <c r="BA263" s="27"/>
      <c r="BB263" s="27"/>
      <c r="BC263" s="27"/>
      <c r="BD263" s="27"/>
    </row>
    <row r="264" spans="1:79" s="25" customFormat="1" ht="51" customHeight="1">
      <c r="A264" s="33">
        <v>6</v>
      </c>
      <c r="B264" s="33"/>
      <c r="C264" s="33"/>
      <c r="D264" s="33"/>
      <c r="E264" s="33"/>
      <c r="F264" s="33"/>
      <c r="G264" s="34" t="s">
        <v>250</v>
      </c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6"/>
      <c r="T264" s="37" t="s">
        <v>251</v>
      </c>
      <c r="U264" s="35"/>
      <c r="V264" s="35"/>
      <c r="W264" s="35"/>
      <c r="X264" s="35"/>
      <c r="Y264" s="35"/>
      <c r="Z264" s="36"/>
      <c r="AA264" s="27">
        <v>0</v>
      </c>
      <c r="AB264" s="27"/>
      <c r="AC264" s="27"/>
      <c r="AD264" s="27"/>
      <c r="AE264" s="27"/>
      <c r="AF264" s="27">
        <v>0</v>
      </c>
      <c r="AG264" s="27"/>
      <c r="AH264" s="27"/>
      <c r="AI264" s="27"/>
      <c r="AJ264" s="27"/>
      <c r="AK264" s="27">
        <f t="shared" si="13"/>
        <v>0</v>
      </c>
      <c r="AL264" s="27"/>
      <c r="AM264" s="27"/>
      <c r="AN264" s="27"/>
      <c r="AO264" s="27"/>
      <c r="AP264" s="27">
        <v>0</v>
      </c>
      <c r="AQ264" s="27"/>
      <c r="AR264" s="27"/>
      <c r="AS264" s="27"/>
      <c r="AT264" s="27"/>
      <c r="AU264" s="27">
        <v>0</v>
      </c>
      <c r="AV264" s="27"/>
      <c r="AW264" s="27"/>
      <c r="AX264" s="27"/>
      <c r="AY264" s="27"/>
      <c r="AZ264" s="27">
        <f t="shared" si="14"/>
        <v>0</v>
      </c>
      <c r="BA264" s="27"/>
      <c r="BB264" s="27"/>
      <c r="BC264" s="27"/>
      <c r="BD264" s="27"/>
    </row>
    <row r="265" spans="1:79" s="25" customFormat="1" ht="51" customHeight="1">
      <c r="A265" s="33">
        <v>7</v>
      </c>
      <c r="B265" s="33"/>
      <c r="C265" s="33"/>
      <c r="D265" s="33"/>
      <c r="E265" s="33"/>
      <c r="F265" s="33"/>
      <c r="G265" s="34" t="s">
        <v>252</v>
      </c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6"/>
      <c r="T265" s="37" t="s">
        <v>251</v>
      </c>
      <c r="U265" s="35"/>
      <c r="V265" s="35"/>
      <c r="W265" s="35"/>
      <c r="X265" s="35"/>
      <c r="Y265" s="35"/>
      <c r="Z265" s="36"/>
      <c r="AA265" s="27">
        <v>0</v>
      </c>
      <c r="AB265" s="27"/>
      <c r="AC265" s="27"/>
      <c r="AD265" s="27"/>
      <c r="AE265" s="27"/>
      <c r="AF265" s="27">
        <v>0</v>
      </c>
      <c r="AG265" s="27"/>
      <c r="AH265" s="27"/>
      <c r="AI265" s="27"/>
      <c r="AJ265" s="27"/>
      <c r="AK265" s="27">
        <f t="shared" si="13"/>
        <v>0</v>
      </c>
      <c r="AL265" s="27"/>
      <c r="AM265" s="27"/>
      <c r="AN265" s="27"/>
      <c r="AO265" s="27"/>
      <c r="AP265" s="27">
        <v>0</v>
      </c>
      <c r="AQ265" s="27"/>
      <c r="AR265" s="27"/>
      <c r="AS265" s="27"/>
      <c r="AT265" s="27"/>
      <c r="AU265" s="27">
        <v>0</v>
      </c>
      <c r="AV265" s="27"/>
      <c r="AW265" s="27"/>
      <c r="AX265" s="27"/>
      <c r="AY265" s="27"/>
      <c r="AZ265" s="27">
        <f t="shared" si="14"/>
        <v>0</v>
      </c>
      <c r="BA265" s="27"/>
      <c r="BB265" s="27"/>
      <c r="BC265" s="27"/>
      <c r="BD265" s="27"/>
    </row>
    <row r="266" spans="1:79" s="6" customFormat="1">
      <c r="A266" s="28"/>
      <c r="B266" s="28"/>
      <c r="C266" s="28"/>
      <c r="D266" s="28"/>
      <c r="E266" s="28"/>
      <c r="F266" s="28"/>
      <c r="G266" s="29" t="s">
        <v>147</v>
      </c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1"/>
      <c r="T266" s="32"/>
      <c r="U266" s="30"/>
      <c r="V266" s="30"/>
      <c r="W266" s="30"/>
      <c r="X266" s="30"/>
      <c r="Y266" s="30"/>
      <c r="Z266" s="31"/>
      <c r="AA266" s="26">
        <v>0</v>
      </c>
      <c r="AB266" s="26"/>
      <c r="AC266" s="26"/>
      <c r="AD266" s="26"/>
      <c r="AE266" s="26"/>
      <c r="AF266" s="26">
        <v>0</v>
      </c>
      <c r="AG266" s="26"/>
      <c r="AH266" s="26"/>
      <c r="AI266" s="26"/>
      <c r="AJ266" s="26"/>
      <c r="AK266" s="26">
        <f t="shared" si="13"/>
        <v>0</v>
      </c>
      <c r="AL266" s="26"/>
      <c r="AM266" s="26"/>
      <c r="AN266" s="26"/>
      <c r="AO266" s="26"/>
      <c r="AP266" s="26">
        <v>0</v>
      </c>
      <c r="AQ266" s="26"/>
      <c r="AR266" s="26"/>
      <c r="AS266" s="26"/>
      <c r="AT266" s="26"/>
      <c r="AU266" s="26">
        <v>0</v>
      </c>
      <c r="AV266" s="26"/>
      <c r="AW266" s="26"/>
      <c r="AX266" s="26"/>
      <c r="AY266" s="26"/>
      <c r="AZ266" s="26">
        <f t="shared" si="14"/>
        <v>0</v>
      </c>
      <c r="BA266" s="26"/>
      <c r="BB266" s="26"/>
      <c r="BC266" s="26"/>
      <c r="BD266" s="26"/>
    </row>
    <row r="269" spans="1:79" ht="14.25" customHeight="1">
      <c r="A269" s="69" t="s">
        <v>296</v>
      </c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  <c r="AZ269" s="69"/>
      <c r="BA269" s="69"/>
      <c r="BB269" s="69"/>
      <c r="BC269" s="69"/>
      <c r="BD269" s="69"/>
      <c r="BE269" s="69"/>
      <c r="BF269" s="69"/>
      <c r="BG269" s="69"/>
      <c r="BH269" s="69"/>
      <c r="BI269" s="69"/>
      <c r="BJ269" s="69"/>
      <c r="BK269" s="69"/>
      <c r="BL269" s="69"/>
    </row>
    <row r="270" spans="1:79" ht="15" customHeight="1">
      <c r="A270" s="84" t="s">
        <v>262</v>
      </c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</row>
    <row r="271" spans="1:79" ht="23.1" customHeight="1">
      <c r="A271" s="45" t="s">
        <v>128</v>
      </c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86" t="s">
        <v>129</v>
      </c>
      <c r="O271" s="87"/>
      <c r="P271" s="87"/>
      <c r="Q271" s="87"/>
      <c r="R271" s="87"/>
      <c r="S271" s="87"/>
      <c r="T271" s="87"/>
      <c r="U271" s="88"/>
      <c r="V271" s="86" t="s">
        <v>130</v>
      </c>
      <c r="W271" s="87"/>
      <c r="X271" s="87"/>
      <c r="Y271" s="87"/>
      <c r="Z271" s="88"/>
      <c r="AA271" s="45" t="s">
        <v>263</v>
      </c>
      <c r="AB271" s="45"/>
      <c r="AC271" s="45"/>
      <c r="AD271" s="45"/>
      <c r="AE271" s="45"/>
      <c r="AF271" s="45"/>
      <c r="AG271" s="45"/>
      <c r="AH271" s="45"/>
      <c r="AI271" s="45"/>
      <c r="AJ271" s="45" t="s">
        <v>266</v>
      </c>
      <c r="AK271" s="45"/>
      <c r="AL271" s="45"/>
      <c r="AM271" s="45"/>
      <c r="AN271" s="45"/>
      <c r="AO271" s="45"/>
      <c r="AP271" s="45"/>
      <c r="AQ271" s="45"/>
      <c r="AR271" s="45"/>
      <c r="AS271" s="45" t="s">
        <v>273</v>
      </c>
      <c r="AT271" s="45"/>
      <c r="AU271" s="45"/>
      <c r="AV271" s="45"/>
      <c r="AW271" s="45"/>
      <c r="AX271" s="45"/>
      <c r="AY271" s="45"/>
      <c r="AZ271" s="45"/>
      <c r="BA271" s="45"/>
      <c r="BB271" s="45" t="s">
        <v>284</v>
      </c>
      <c r="BC271" s="45"/>
      <c r="BD271" s="45"/>
      <c r="BE271" s="45"/>
      <c r="BF271" s="45"/>
      <c r="BG271" s="45"/>
      <c r="BH271" s="45"/>
      <c r="BI271" s="45"/>
      <c r="BJ271" s="45"/>
      <c r="BK271" s="45" t="s">
        <v>289</v>
      </c>
      <c r="BL271" s="45"/>
      <c r="BM271" s="45"/>
      <c r="BN271" s="45"/>
      <c r="BO271" s="45"/>
      <c r="BP271" s="45"/>
      <c r="BQ271" s="45"/>
      <c r="BR271" s="45"/>
      <c r="BS271" s="45"/>
    </row>
    <row r="272" spans="1:79" ht="95.2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89"/>
      <c r="O272" s="90"/>
      <c r="P272" s="90"/>
      <c r="Q272" s="90"/>
      <c r="R272" s="90"/>
      <c r="S272" s="90"/>
      <c r="T272" s="90"/>
      <c r="U272" s="91"/>
      <c r="V272" s="89"/>
      <c r="W272" s="90"/>
      <c r="X272" s="90"/>
      <c r="Y272" s="90"/>
      <c r="Z272" s="91"/>
      <c r="AA272" s="74" t="s">
        <v>133</v>
      </c>
      <c r="AB272" s="74"/>
      <c r="AC272" s="74"/>
      <c r="AD272" s="74"/>
      <c r="AE272" s="74"/>
      <c r="AF272" s="74" t="s">
        <v>134</v>
      </c>
      <c r="AG272" s="74"/>
      <c r="AH272" s="74"/>
      <c r="AI272" s="74"/>
      <c r="AJ272" s="74" t="s">
        <v>133</v>
      </c>
      <c r="AK272" s="74"/>
      <c r="AL272" s="74"/>
      <c r="AM272" s="74"/>
      <c r="AN272" s="74"/>
      <c r="AO272" s="74" t="s">
        <v>134</v>
      </c>
      <c r="AP272" s="74"/>
      <c r="AQ272" s="74"/>
      <c r="AR272" s="74"/>
      <c r="AS272" s="74" t="s">
        <v>133</v>
      </c>
      <c r="AT272" s="74"/>
      <c r="AU272" s="74"/>
      <c r="AV272" s="74"/>
      <c r="AW272" s="74"/>
      <c r="AX272" s="74" t="s">
        <v>134</v>
      </c>
      <c r="AY272" s="74"/>
      <c r="AZ272" s="74"/>
      <c r="BA272" s="74"/>
      <c r="BB272" s="74" t="s">
        <v>133</v>
      </c>
      <c r="BC272" s="74"/>
      <c r="BD272" s="74"/>
      <c r="BE272" s="74"/>
      <c r="BF272" s="74"/>
      <c r="BG272" s="74" t="s">
        <v>134</v>
      </c>
      <c r="BH272" s="74"/>
      <c r="BI272" s="74"/>
      <c r="BJ272" s="74"/>
      <c r="BK272" s="74" t="s">
        <v>133</v>
      </c>
      <c r="BL272" s="74"/>
      <c r="BM272" s="74"/>
      <c r="BN272" s="74"/>
      <c r="BO272" s="74"/>
      <c r="BP272" s="74" t="s">
        <v>134</v>
      </c>
      <c r="BQ272" s="74"/>
      <c r="BR272" s="74"/>
      <c r="BS272" s="74"/>
    </row>
    <row r="273" spans="1:79" ht="15" customHeight="1">
      <c r="A273" s="45">
        <v>1</v>
      </c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81">
        <v>2</v>
      </c>
      <c r="O273" s="82"/>
      <c r="P273" s="82"/>
      <c r="Q273" s="82"/>
      <c r="R273" s="82"/>
      <c r="S273" s="82"/>
      <c r="T273" s="82"/>
      <c r="U273" s="83"/>
      <c r="V273" s="45">
        <v>3</v>
      </c>
      <c r="W273" s="45"/>
      <c r="X273" s="45"/>
      <c r="Y273" s="45"/>
      <c r="Z273" s="45"/>
      <c r="AA273" s="45">
        <v>4</v>
      </c>
      <c r="AB273" s="45"/>
      <c r="AC273" s="45"/>
      <c r="AD273" s="45"/>
      <c r="AE273" s="45"/>
      <c r="AF273" s="45">
        <v>5</v>
      </c>
      <c r="AG273" s="45"/>
      <c r="AH273" s="45"/>
      <c r="AI273" s="45"/>
      <c r="AJ273" s="45">
        <v>6</v>
      </c>
      <c r="AK273" s="45"/>
      <c r="AL273" s="45"/>
      <c r="AM273" s="45"/>
      <c r="AN273" s="45"/>
      <c r="AO273" s="45">
        <v>7</v>
      </c>
      <c r="AP273" s="45"/>
      <c r="AQ273" s="45"/>
      <c r="AR273" s="45"/>
      <c r="AS273" s="45">
        <v>8</v>
      </c>
      <c r="AT273" s="45"/>
      <c r="AU273" s="45"/>
      <c r="AV273" s="45"/>
      <c r="AW273" s="45"/>
      <c r="AX273" s="45">
        <v>9</v>
      </c>
      <c r="AY273" s="45"/>
      <c r="AZ273" s="45"/>
      <c r="BA273" s="45"/>
      <c r="BB273" s="45">
        <v>10</v>
      </c>
      <c r="BC273" s="45"/>
      <c r="BD273" s="45"/>
      <c r="BE273" s="45"/>
      <c r="BF273" s="45"/>
      <c r="BG273" s="45">
        <v>11</v>
      </c>
      <c r="BH273" s="45"/>
      <c r="BI273" s="45"/>
      <c r="BJ273" s="45"/>
      <c r="BK273" s="45">
        <v>12</v>
      </c>
      <c r="BL273" s="45"/>
      <c r="BM273" s="45"/>
      <c r="BN273" s="45"/>
      <c r="BO273" s="45"/>
      <c r="BP273" s="45">
        <v>13</v>
      </c>
      <c r="BQ273" s="45"/>
      <c r="BR273" s="45"/>
      <c r="BS273" s="45"/>
    </row>
    <row r="274" spans="1:79" s="1" customFormat="1" ht="12" hidden="1" customHeight="1">
      <c r="A274" s="71" t="s">
        <v>146</v>
      </c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2" t="s">
        <v>131</v>
      </c>
      <c r="O274" s="72"/>
      <c r="P274" s="72"/>
      <c r="Q274" s="72"/>
      <c r="R274" s="72"/>
      <c r="S274" s="72"/>
      <c r="T274" s="72"/>
      <c r="U274" s="72"/>
      <c r="V274" s="72" t="s">
        <v>132</v>
      </c>
      <c r="W274" s="72"/>
      <c r="X274" s="72"/>
      <c r="Y274" s="72"/>
      <c r="Z274" s="72"/>
      <c r="AA274" s="70" t="s">
        <v>65</v>
      </c>
      <c r="AB274" s="70"/>
      <c r="AC274" s="70"/>
      <c r="AD274" s="70"/>
      <c r="AE274" s="70"/>
      <c r="AF274" s="70" t="s">
        <v>66</v>
      </c>
      <c r="AG274" s="70"/>
      <c r="AH274" s="70"/>
      <c r="AI274" s="70"/>
      <c r="AJ274" s="70" t="s">
        <v>67</v>
      </c>
      <c r="AK274" s="70"/>
      <c r="AL274" s="70"/>
      <c r="AM274" s="70"/>
      <c r="AN274" s="70"/>
      <c r="AO274" s="70" t="s">
        <v>68</v>
      </c>
      <c r="AP274" s="70"/>
      <c r="AQ274" s="70"/>
      <c r="AR274" s="70"/>
      <c r="AS274" s="70" t="s">
        <v>58</v>
      </c>
      <c r="AT274" s="70"/>
      <c r="AU274" s="70"/>
      <c r="AV274" s="70"/>
      <c r="AW274" s="70"/>
      <c r="AX274" s="70" t="s">
        <v>59</v>
      </c>
      <c r="AY274" s="70"/>
      <c r="AZ274" s="70"/>
      <c r="BA274" s="70"/>
      <c r="BB274" s="70" t="s">
        <v>60</v>
      </c>
      <c r="BC274" s="70"/>
      <c r="BD274" s="70"/>
      <c r="BE274" s="70"/>
      <c r="BF274" s="70"/>
      <c r="BG274" s="70" t="s">
        <v>61</v>
      </c>
      <c r="BH274" s="70"/>
      <c r="BI274" s="70"/>
      <c r="BJ274" s="70"/>
      <c r="BK274" s="70" t="s">
        <v>62</v>
      </c>
      <c r="BL274" s="70"/>
      <c r="BM274" s="70"/>
      <c r="BN274" s="70"/>
      <c r="BO274" s="70"/>
      <c r="BP274" s="70" t="s">
        <v>63</v>
      </c>
      <c r="BQ274" s="70"/>
      <c r="BR274" s="70"/>
      <c r="BS274" s="70"/>
      <c r="CA274" s="1" t="s">
        <v>48</v>
      </c>
    </row>
    <row r="275" spans="1:79" s="6" customFormat="1" ht="12.75" customHeight="1">
      <c r="A275" s="68" t="s">
        <v>147</v>
      </c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42"/>
      <c r="O275" s="43"/>
      <c r="P275" s="43"/>
      <c r="Q275" s="43"/>
      <c r="R275" s="43"/>
      <c r="S275" s="43"/>
      <c r="T275" s="43"/>
      <c r="U275" s="55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0"/>
      <c r="BG275" s="80"/>
      <c r="BH275" s="80"/>
      <c r="BI275" s="80"/>
      <c r="BJ275" s="80"/>
      <c r="BK275" s="80"/>
      <c r="BL275" s="80"/>
      <c r="BM275" s="80"/>
      <c r="BN275" s="80"/>
      <c r="BO275" s="80"/>
      <c r="BP275" s="76"/>
      <c r="BQ275" s="77"/>
      <c r="BR275" s="77"/>
      <c r="BS275" s="78"/>
      <c r="CA275" s="6" t="s">
        <v>49</v>
      </c>
    </row>
    <row r="278" spans="1:79" ht="35.25" customHeight="1">
      <c r="A278" s="69" t="s">
        <v>297</v>
      </c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69"/>
      <c r="BD278" s="69"/>
      <c r="BE278" s="69"/>
      <c r="BF278" s="69"/>
      <c r="BG278" s="69"/>
      <c r="BH278" s="69"/>
      <c r="BI278" s="69"/>
      <c r="BJ278" s="69"/>
      <c r="BK278" s="69"/>
      <c r="BL278" s="69"/>
    </row>
    <row r="279" spans="1:79" ht="15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  <c r="AS279" s="66"/>
      <c r="AT279" s="66"/>
      <c r="AU279" s="66"/>
      <c r="AV279" s="66"/>
      <c r="AW279" s="66"/>
      <c r="AX279" s="66"/>
      <c r="AY279" s="66"/>
      <c r="AZ279" s="66"/>
      <c r="BA279" s="66"/>
      <c r="BB279" s="66"/>
      <c r="BC279" s="66"/>
      <c r="BD279" s="66"/>
      <c r="BE279" s="66"/>
      <c r="BF279" s="66"/>
      <c r="BG279" s="66"/>
      <c r="BH279" s="66"/>
      <c r="BI279" s="66"/>
      <c r="BJ279" s="66"/>
      <c r="BK279" s="66"/>
      <c r="BL279" s="66"/>
    </row>
    <row r="280" spans="1:79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2" spans="1:79" ht="28.5" customHeight="1">
      <c r="A282" s="79" t="s">
        <v>280</v>
      </c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  <c r="AP282" s="79"/>
      <c r="AQ282" s="79"/>
      <c r="AR282" s="79"/>
      <c r="AS282" s="79"/>
      <c r="AT282" s="79"/>
      <c r="AU282" s="79"/>
      <c r="AV282" s="79"/>
      <c r="AW282" s="79"/>
      <c r="AX282" s="79"/>
      <c r="AY282" s="79"/>
      <c r="AZ282" s="79"/>
      <c r="BA282" s="79"/>
      <c r="BB282" s="79"/>
      <c r="BC282" s="79"/>
      <c r="BD282" s="79"/>
      <c r="BE282" s="79"/>
      <c r="BF282" s="79"/>
      <c r="BG282" s="79"/>
      <c r="BH282" s="79"/>
      <c r="BI282" s="79"/>
      <c r="BJ282" s="79"/>
      <c r="BK282" s="79"/>
      <c r="BL282" s="79"/>
    </row>
    <row r="283" spans="1:79" ht="14.25" customHeight="1">
      <c r="A283" s="69" t="s">
        <v>264</v>
      </c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  <c r="AS283" s="69"/>
      <c r="AT283" s="69"/>
      <c r="AU283" s="69"/>
      <c r="AV283" s="69"/>
      <c r="AW283" s="69"/>
      <c r="AX283" s="69"/>
      <c r="AY283" s="69"/>
      <c r="AZ283" s="69"/>
      <c r="BA283" s="69"/>
      <c r="BB283" s="69"/>
      <c r="BC283" s="69"/>
      <c r="BD283" s="69"/>
      <c r="BE283" s="69"/>
      <c r="BF283" s="69"/>
      <c r="BG283" s="69"/>
      <c r="BH283" s="69"/>
      <c r="BI283" s="69"/>
      <c r="BJ283" s="69"/>
      <c r="BK283" s="69"/>
      <c r="BL283" s="69"/>
    </row>
    <row r="284" spans="1:79" ht="15" customHeight="1">
      <c r="A284" s="73" t="s">
        <v>262</v>
      </c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  <c r="AP284" s="73"/>
      <c r="AQ284" s="73"/>
      <c r="AR284" s="73"/>
      <c r="AS284" s="73"/>
      <c r="AT284" s="73"/>
      <c r="AU284" s="73"/>
      <c r="AV284" s="73"/>
      <c r="AW284" s="73"/>
      <c r="AX284" s="73"/>
      <c r="AY284" s="73"/>
      <c r="AZ284" s="73"/>
      <c r="BA284" s="73"/>
      <c r="BB284" s="73"/>
      <c r="BC284" s="73"/>
      <c r="BD284" s="73"/>
      <c r="BE284" s="73"/>
      <c r="BF284" s="73"/>
      <c r="BG284" s="73"/>
      <c r="BH284" s="73"/>
      <c r="BI284" s="73"/>
      <c r="BJ284" s="73"/>
      <c r="BK284" s="73"/>
      <c r="BL284" s="73"/>
    </row>
    <row r="285" spans="1:79" ht="42.95" customHeight="1">
      <c r="A285" s="74" t="s">
        <v>135</v>
      </c>
      <c r="B285" s="74"/>
      <c r="C285" s="74"/>
      <c r="D285" s="74"/>
      <c r="E285" s="74"/>
      <c r="F285" s="74"/>
      <c r="G285" s="45" t="s">
        <v>19</v>
      </c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 t="s">
        <v>15</v>
      </c>
      <c r="U285" s="45"/>
      <c r="V285" s="45"/>
      <c r="W285" s="45"/>
      <c r="X285" s="45"/>
      <c r="Y285" s="45"/>
      <c r="Z285" s="45" t="s">
        <v>14</v>
      </c>
      <c r="AA285" s="45"/>
      <c r="AB285" s="45"/>
      <c r="AC285" s="45"/>
      <c r="AD285" s="45"/>
      <c r="AE285" s="45" t="s">
        <v>136</v>
      </c>
      <c r="AF285" s="45"/>
      <c r="AG285" s="45"/>
      <c r="AH285" s="45"/>
      <c r="AI285" s="45"/>
      <c r="AJ285" s="45"/>
      <c r="AK285" s="45" t="s">
        <v>137</v>
      </c>
      <c r="AL285" s="45"/>
      <c r="AM285" s="45"/>
      <c r="AN285" s="45"/>
      <c r="AO285" s="45"/>
      <c r="AP285" s="45"/>
      <c r="AQ285" s="45" t="s">
        <v>138</v>
      </c>
      <c r="AR285" s="45"/>
      <c r="AS285" s="45"/>
      <c r="AT285" s="45"/>
      <c r="AU285" s="45"/>
      <c r="AV285" s="45"/>
      <c r="AW285" s="45" t="s">
        <v>98</v>
      </c>
      <c r="AX285" s="45"/>
      <c r="AY285" s="45"/>
      <c r="AZ285" s="45"/>
      <c r="BA285" s="45"/>
      <c r="BB285" s="45"/>
      <c r="BC285" s="45"/>
      <c r="BD285" s="45"/>
      <c r="BE285" s="45"/>
      <c r="BF285" s="45"/>
      <c r="BG285" s="45" t="s">
        <v>139</v>
      </c>
      <c r="BH285" s="45"/>
      <c r="BI285" s="45"/>
      <c r="BJ285" s="45"/>
      <c r="BK285" s="45"/>
      <c r="BL285" s="45"/>
    </row>
    <row r="286" spans="1:79" ht="39.950000000000003" customHeight="1">
      <c r="A286" s="74"/>
      <c r="B286" s="74"/>
      <c r="C286" s="74"/>
      <c r="D286" s="74"/>
      <c r="E286" s="74"/>
      <c r="F286" s="7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 t="s">
        <v>17</v>
      </c>
      <c r="AX286" s="45"/>
      <c r="AY286" s="45"/>
      <c r="AZ286" s="45"/>
      <c r="BA286" s="45"/>
      <c r="BB286" s="45" t="s">
        <v>16</v>
      </c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</row>
    <row r="287" spans="1:79" ht="15" customHeight="1">
      <c r="A287" s="45">
        <v>1</v>
      </c>
      <c r="B287" s="45"/>
      <c r="C287" s="45"/>
      <c r="D287" s="45"/>
      <c r="E287" s="45"/>
      <c r="F287" s="45"/>
      <c r="G287" s="45">
        <v>2</v>
      </c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>
        <v>3</v>
      </c>
      <c r="U287" s="45"/>
      <c r="V287" s="45"/>
      <c r="W287" s="45"/>
      <c r="X287" s="45"/>
      <c r="Y287" s="45"/>
      <c r="Z287" s="45">
        <v>4</v>
      </c>
      <c r="AA287" s="45"/>
      <c r="AB287" s="45"/>
      <c r="AC287" s="45"/>
      <c r="AD287" s="45"/>
      <c r="AE287" s="45">
        <v>5</v>
      </c>
      <c r="AF287" s="45"/>
      <c r="AG287" s="45"/>
      <c r="AH287" s="45"/>
      <c r="AI287" s="45"/>
      <c r="AJ287" s="45"/>
      <c r="AK287" s="45">
        <v>6</v>
      </c>
      <c r="AL287" s="45"/>
      <c r="AM287" s="45"/>
      <c r="AN287" s="45"/>
      <c r="AO287" s="45"/>
      <c r="AP287" s="45"/>
      <c r="AQ287" s="45">
        <v>7</v>
      </c>
      <c r="AR287" s="45"/>
      <c r="AS287" s="45"/>
      <c r="AT287" s="45"/>
      <c r="AU287" s="45"/>
      <c r="AV287" s="45"/>
      <c r="AW287" s="45">
        <v>8</v>
      </c>
      <c r="AX287" s="45"/>
      <c r="AY287" s="45"/>
      <c r="AZ287" s="45"/>
      <c r="BA287" s="45"/>
      <c r="BB287" s="45">
        <v>9</v>
      </c>
      <c r="BC287" s="45"/>
      <c r="BD287" s="45"/>
      <c r="BE287" s="45"/>
      <c r="BF287" s="45"/>
      <c r="BG287" s="45">
        <v>10</v>
      </c>
      <c r="BH287" s="45"/>
      <c r="BI287" s="45"/>
      <c r="BJ287" s="45"/>
      <c r="BK287" s="45"/>
      <c r="BL287" s="45"/>
    </row>
    <row r="288" spans="1:79" s="1" customFormat="1" ht="12" hidden="1" customHeight="1">
      <c r="A288" s="72" t="s">
        <v>64</v>
      </c>
      <c r="B288" s="72"/>
      <c r="C288" s="72"/>
      <c r="D288" s="72"/>
      <c r="E288" s="72"/>
      <c r="F288" s="72"/>
      <c r="G288" s="71" t="s">
        <v>57</v>
      </c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0" t="s">
        <v>80</v>
      </c>
      <c r="U288" s="70"/>
      <c r="V288" s="70"/>
      <c r="W288" s="70"/>
      <c r="X288" s="70"/>
      <c r="Y288" s="70"/>
      <c r="Z288" s="70" t="s">
        <v>81</v>
      </c>
      <c r="AA288" s="70"/>
      <c r="AB288" s="70"/>
      <c r="AC288" s="70"/>
      <c r="AD288" s="70"/>
      <c r="AE288" s="70" t="s">
        <v>82</v>
      </c>
      <c r="AF288" s="70"/>
      <c r="AG288" s="70"/>
      <c r="AH288" s="70"/>
      <c r="AI288" s="70"/>
      <c r="AJ288" s="70"/>
      <c r="AK288" s="70" t="s">
        <v>83</v>
      </c>
      <c r="AL288" s="70"/>
      <c r="AM288" s="70"/>
      <c r="AN288" s="70"/>
      <c r="AO288" s="70"/>
      <c r="AP288" s="70"/>
      <c r="AQ288" s="75" t="s">
        <v>99</v>
      </c>
      <c r="AR288" s="70"/>
      <c r="AS288" s="70"/>
      <c r="AT288" s="70"/>
      <c r="AU288" s="70"/>
      <c r="AV288" s="70"/>
      <c r="AW288" s="70" t="s">
        <v>84</v>
      </c>
      <c r="AX288" s="70"/>
      <c r="AY288" s="70"/>
      <c r="AZ288" s="70"/>
      <c r="BA288" s="70"/>
      <c r="BB288" s="70" t="s">
        <v>85</v>
      </c>
      <c r="BC288" s="70"/>
      <c r="BD288" s="70"/>
      <c r="BE288" s="70"/>
      <c r="BF288" s="70"/>
      <c r="BG288" s="75" t="s">
        <v>100</v>
      </c>
      <c r="BH288" s="70"/>
      <c r="BI288" s="70"/>
      <c r="BJ288" s="70"/>
      <c r="BK288" s="70"/>
      <c r="BL288" s="70"/>
      <c r="CA288" s="1" t="s">
        <v>50</v>
      </c>
    </row>
    <row r="289" spans="1:79" s="6" customFormat="1" ht="12.75" customHeight="1">
      <c r="A289" s="28"/>
      <c r="B289" s="28"/>
      <c r="C289" s="28"/>
      <c r="D289" s="28"/>
      <c r="E289" s="28"/>
      <c r="F289" s="28"/>
      <c r="G289" s="68" t="s">
        <v>147</v>
      </c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>
        <f>IF(ISNUMBER(AK289),AK289,0)-IF(ISNUMBER(AE289),AE289,0)</f>
        <v>0</v>
      </c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>
        <f>IF(ISNUMBER(Z289),Z289,0)+IF(ISNUMBER(AK289),AK289,0)</f>
        <v>0</v>
      </c>
      <c r="BH289" s="26"/>
      <c r="BI289" s="26"/>
      <c r="BJ289" s="26"/>
      <c r="BK289" s="26"/>
      <c r="BL289" s="26"/>
      <c r="CA289" s="6" t="s">
        <v>51</v>
      </c>
    </row>
    <row r="291" spans="1:79" ht="14.25" customHeight="1">
      <c r="A291" s="69" t="s">
        <v>281</v>
      </c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  <c r="AZ291" s="69"/>
      <c r="BA291" s="69"/>
      <c r="BB291" s="69"/>
      <c r="BC291" s="69"/>
      <c r="BD291" s="69"/>
      <c r="BE291" s="69"/>
      <c r="BF291" s="69"/>
      <c r="BG291" s="69"/>
      <c r="BH291" s="69"/>
      <c r="BI291" s="69"/>
      <c r="BJ291" s="69"/>
      <c r="BK291" s="69"/>
      <c r="BL291" s="69"/>
    </row>
    <row r="292" spans="1:79" ht="15" customHeight="1">
      <c r="A292" s="73" t="s">
        <v>262</v>
      </c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73"/>
      <c r="AQ292" s="73"/>
      <c r="AR292" s="73"/>
      <c r="AS292" s="73"/>
      <c r="AT292" s="73"/>
      <c r="AU292" s="73"/>
      <c r="AV292" s="73"/>
      <c r="AW292" s="73"/>
      <c r="AX292" s="73"/>
      <c r="AY292" s="73"/>
      <c r="AZ292" s="73"/>
      <c r="BA292" s="73"/>
      <c r="BB292" s="73"/>
      <c r="BC292" s="73"/>
      <c r="BD292" s="73"/>
      <c r="BE292" s="73"/>
      <c r="BF292" s="73"/>
      <c r="BG292" s="73"/>
      <c r="BH292" s="73"/>
      <c r="BI292" s="73"/>
      <c r="BJ292" s="73"/>
      <c r="BK292" s="73"/>
      <c r="BL292" s="73"/>
    </row>
    <row r="293" spans="1:79" ht="18" customHeight="1">
      <c r="A293" s="45" t="s">
        <v>135</v>
      </c>
      <c r="B293" s="45"/>
      <c r="C293" s="45"/>
      <c r="D293" s="45"/>
      <c r="E293" s="45"/>
      <c r="F293" s="45"/>
      <c r="G293" s="45" t="s">
        <v>19</v>
      </c>
      <c r="H293" s="45"/>
      <c r="I293" s="45"/>
      <c r="J293" s="45"/>
      <c r="K293" s="45"/>
      <c r="L293" s="45"/>
      <c r="M293" s="45"/>
      <c r="N293" s="45"/>
      <c r="O293" s="45"/>
      <c r="P293" s="45"/>
      <c r="Q293" s="45" t="s">
        <v>268</v>
      </c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 t="s">
        <v>278</v>
      </c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</row>
    <row r="294" spans="1:79" ht="42.9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 t="s">
        <v>140</v>
      </c>
      <c r="R294" s="45"/>
      <c r="S294" s="45"/>
      <c r="T294" s="45"/>
      <c r="U294" s="45"/>
      <c r="V294" s="74" t="s">
        <v>141</v>
      </c>
      <c r="W294" s="74"/>
      <c r="X294" s="74"/>
      <c r="Y294" s="74"/>
      <c r="Z294" s="45" t="s">
        <v>142</v>
      </c>
      <c r="AA294" s="45"/>
      <c r="AB294" s="45"/>
      <c r="AC294" s="45"/>
      <c r="AD294" s="45"/>
      <c r="AE294" s="45"/>
      <c r="AF294" s="45"/>
      <c r="AG294" s="45"/>
      <c r="AH294" s="45"/>
      <c r="AI294" s="45"/>
      <c r="AJ294" s="45" t="s">
        <v>143</v>
      </c>
      <c r="AK294" s="45"/>
      <c r="AL294" s="45"/>
      <c r="AM294" s="45"/>
      <c r="AN294" s="45"/>
      <c r="AO294" s="45" t="s">
        <v>20</v>
      </c>
      <c r="AP294" s="45"/>
      <c r="AQ294" s="45"/>
      <c r="AR294" s="45"/>
      <c r="AS294" s="45"/>
      <c r="AT294" s="74" t="s">
        <v>144</v>
      </c>
      <c r="AU294" s="74"/>
      <c r="AV294" s="74"/>
      <c r="AW294" s="74"/>
      <c r="AX294" s="45" t="s">
        <v>142</v>
      </c>
      <c r="AY294" s="45"/>
      <c r="AZ294" s="45"/>
      <c r="BA294" s="45"/>
      <c r="BB294" s="45"/>
      <c r="BC294" s="45"/>
      <c r="BD294" s="45"/>
      <c r="BE294" s="45"/>
      <c r="BF294" s="45"/>
      <c r="BG294" s="45"/>
      <c r="BH294" s="45" t="s">
        <v>145</v>
      </c>
      <c r="BI294" s="45"/>
      <c r="BJ294" s="45"/>
      <c r="BK294" s="45"/>
      <c r="BL294" s="45"/>
    </row>
    <row r="295" spans="1:79" ht="63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74"/>
      <c r="W295" s="74"/>
      <c r="X295" s="74"/>
      <c r="Y295" s="74"/>
      <c r="Z295" s="45" t="s">
        <v>17</v>
      </c>
      <c r="AA295" s="45"/>
      <c r="AB295" s="45"/>
      <c r="AC295" s="45"/>
      <c r="AD295" s="45"/>
      <c r="AE295" s="45" t="s">
        <v>16</v>
      </c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74"/>
      <c r="AU295" s="74"/>
      <c r="AV295" s="74"/>
      <c r="AW295" s="74"/>
      <c r="AX295" s="45" t="s">
        <v>17</v>
      </c>
      <c r="AY295" s="45"/>
      <c r="AZ295" s="45"/>
      <c r="BA295" s="45"/>
      <c r="BB295" s="45"/>
      <c r="BC295" s="45" t="s">
        <v>16</v>
      </c>
      <c r="BD295" s="45"/>
      <c r="BE295" s="45"/>
      <c r="BF295" s="45"/>
      <c r="BG295" s="45"/>
      <c r="BH295" s="45"/>
      <c r="BI295" s="45"/>
      <c r="BJ295" s="45"/>
      <c r="BK295" s="45"/>
      <c r="BL295" s="45"/>
    </row>
    <row r="296" spans="1:79" ht="15" customHeight="1">
      <c r="A296" s="45">
        <v>1</v>
      </c>
      <c r="B296" s="45"/>
      <c r="C296" s="45"/>
      <c r="D296" s="45"/>
      <c r="E296" s="45"/>
      <c r="F296" s="45"/>
      <c r="G296" s="45">
        <v>2</v>
      </c>
      <c r="H296" s="45"/>
      <c r="I296" s="45"/>
      <c r="J296" s="45"/>
      <c r="K296" s="45"/>
      <c r="L296" s="45"/>
      <c r="M296" s="45"/>
      <c r="N296" s="45"/>
      <c r="O296" s="45"/>
      <c r="P296" s="45"/>
      <c r="Q296" s="45">
        <v>3</v>
      </c>
      <c r="R296" s="45"/>
      <c r="S296" s="45"/>
      <c r="T296" s="45"/>
      <c r="U296" s="45"/>
      <c r="V296" s="45">
        <v>4</v>
      </c>
      <c r="W296" s="45"/>
      <c r="X296" s="45"/>
      <c r="Y296" s="45"/>
      <c r="Z296" s="45">
        <v>5</v>
      </c>
      <c r="AA296" s="45"/>
      <c r="AB296" s="45"/>
      <c r="AC296" s="45"/>
      <c r="AD296" s="45"/>
      <c r="AE296" s="45">
        <v>6</v>
      </c>
      <c r="AF296" s="45"/>
      <c r="AG296" s="45"/>
      <c r="AH296" s="45"/>
      <c r="AI296" s="45"/>
      <c r="AJ296" s="45">
        <v>7</v>
      </c>
      <c r="AK296" s="45"/>
      <c r="AL296" s="45"/>
      <c r="AM296" s="45"/>
      <c r="AN296" s="45"/>
      <c r="AO296" s="45">
        <v>8</v>
      </c>
      <c r="AP296" s="45"/>
      <c r="AQ296" s="45"/>
      <c r="AR296" s="45"/>
      <c r="AS296" s="45"/>
      <c r="AT296" s="45">
        <v>9</v>
      </c>
      <c r="AU296" s="45"/>
      <c r="AV296" s="45"/>
      <c r="AW296" s="45"/>
      <c r="AX296" s="45">
        <v>10</v>
      </c>
      <c r="AY296" s="45"/>
      <c r="AZ296" s="45"/>
      <c r="BA296" s="45"/>
      <c r="BB296" s="45"/>
      <c r="BC296" s="45">
        <v>11</v>
      </c>
      <c r="BD296" s="45"/>
      <c r="BE296" s="45"/>
      <c r="BF296" s="45"/>
      <c r="BG296" s="45"/>
      <c r="BH296" s="45">
        <v>12</v>
      </c>
      <c r="BI296" s="45"/>
      <c r="BJ296" s="45"/>
      <c r="BK296" s="45"/>
      <c r="BL296" s="45"/>
    </row>
    <row r="297" spans="1:79" s="1" customFormat="1" ht="12" hidden="1" customHeight="1">
      <c r="A297" s="72" t="s">
        <v>64</v>
      </c>
      <c r="B297" s="72"/>
      <c r="C297" s="72"/>
      <c r="D297" s="72"/>
      <c r="E297" s="72"/>
      <c r="F297" s="72"/>
      <c r="G297" s="71" t="s">
        <v>57</v>
      </c>
      <c r="H297" s="71"/>
      <c r="I297" s="71"/>
      <c r="J297" s="71"/>
      <c r="K297" s="71"/>
      <c r="L297" s="71"/>
      <c r="M297" s="71"/>
      <c r="N297" s="71"/>
      <c r="O297" s="71"/>
      <c r="P297" s="71"/>
      <c r="Q297" s="70" t="s">
        <v>80</v>
      </c>
      <c r="R297" s="70"/>
      <c r="S297" s="70"/>
      <c r="T297" s="70"/>
      <c r="U297" s="70"/>
      <c r="V297" s="70" t="s">
        <v>81</v>
      </c>
      <c r="W297" s="70"/>
      <c r="X297" s="70"/>
      <c r="Y297" s="70"/>
      <c r="Z297" s="70" t="s">
        <v>82</v>
      </c>
      <c r="AA297" s="70"/>
      <c r="AB297" s="70"/>
      <c r="AC297" s="70"/>
      <c r="AD297" s="70"/>
      <c r="AE297" s="70" t="s">
        <v>83</v>
      </c>
      <c r="AF297" s="70"/>
      <c r="AG297" s="70"/>
      <c r="AH297" s="70"/>
      <c r="AI297" s="70"/>
      <c r="AJ297" s="75" t="s">
        <v>101</v>
      </c>
      <c r="AK297" s="70"/>
      <c r="AL297" s="70"/>
      <c r="AM297" s="70"/>
      <c r="AN297" s="70"/>
      <c r="AO297" s="70" t="s">
        <v>84</v>
      </c>
      <c r="AP297" s="70"/>
      <c r="AQ297" s="70"/>
      <c r="AR297" s="70"/>
      <c r="AS297" s="70"/>
      <c r="AT297" s="75" t="s">
        <v>102</v>
      </c>
      <c r="AU297" s="70"/>
      <c r="AV297" s="70"/>
      <c r="AW297" s="70"/>
      <c r="AX297" s="70" t="s">
        <v>85</v>
      </c>
      <c r="AY297" s="70"/>
      <c r="AZ297" s="70"/>
      <c r="BA297" s="70"/>
      <c r="BB297" s="70"/>
      <c r="BC297" s="70" t="s">
        <v>86</v>
      </c>
      <c r="BD297" s="70"/>
      <c r="BE297" s="70"/>
      <c r="BF297" s="70"/>
      <c r="BG297" s="70"/>
      <c r="BH297" s="75" t="s">
        <v>101</v>
      </c>
      <c r="BI297" s="70"/>
      <c r="BJ297" s="70"/>
      <c r="BK297" s="70"/>
      <c r="BL297" s="70"/>
      <c r="CA297" s="1" t="s">
        <v>52</v>
      </c>
    </row>
    <row r="298" spans="1:79" s="6" customFormat="1" ht="12.75" customHeight="1">
      <c r="A298" s="28"/>
      <c r="B298" s="28"/>
      <c r="C298" s="28"/>
      <c r="D298" s="28"/>
      <c r="E298" s="28"/>
      <c r="F298" s="28"/>
      <c r="G298" s="68" t="s">
        <v>147</v>
      </c>
      <c r="H298" s="68"/>
      <c r="I298" s="68"/>
      <c r="J298" s="68"/>
      <c r="K298" s="68"/>
      <c r="L298" s="68"/>
      <c r="M298" s="68"/>
      <c r="N298" s="68"/>
      <c r="O298" s="68"/>
      <c r="P298" s="68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>
        <f>IF(ISNUMBER(Q298),Q298,0)-IF(ISNUMBER(Z298),Z298,0)</f>
        <v>0</v>
      </c>
      <c r="AK298" s="26"/>
      <c r="AL298" s="26"/>
      <c r="AM298" s="26"/>
      <c r="AN298" s="26"/>
      <c r="AO298" s="26"/>
      <c r="AP298" s="26"/>
      <c r="AQ298" s="26"/>
      <c r="AR298" s="26"/>
      <c r="AS298" s="26"/>
      <c r="AT298" s="26">
        <f>IF(ISNUMBER(V298),V298,0)-IF(ISNUMBER(Z298),Z298,0)-IF(ISNUMBER(AE298),AE298,0)</f>
        <v>0</v>
      </c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>
        <f>IF(ISNUMBER(AO298),AO298,0)-IF(ISNUMBER(AX298),AX298,0)</f>
        <v>0</v>
      </c>
      <c r="BI298" s="26"/>
      <c r="BJ298" s="26"/>
      <c r="BK298" s="26"/>
      <c r="BL298" s="26"/>
      <c r="CA298" s="6" t="s">
        <v>53</v>
      </c>
    </row>
    <row r="300" spans="1:79" ht="14.25" customHeight="1">
      <c r="A300" s="69" t="s">
        <v>269</v>
      </c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  <c r="BE300" s="69"/>
      <c r="BF300" s="69"/>
      <c r="BG300" s="69"/>
      <c r="BH300" s="69"/>
      <c r="BI300" s="69"/>
      <c r="BJ300" s="69"/>
      <c r="BK300" s="69"/>
      <c r="BL300" s="69"/>
    </row>
    <row r="301" spans="1:79" ht="15" customHeight="1">
      <c r="A301" s="73" t="s">
        <v>262</v>
      </c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73"/>
      <c r="AS301" s="73"/>
      <c r="AT301" s="73"/>
      <c r="AU301" s="73"/>
      <c r="AV301" s="73"/>
      <c r="AW301" s="73"/>
      <c r="AX301" s="73"/>
      <c r="AY301" s="73"/>
      <c r="AZ301" s="73"/>
      <c r="BA301" s="73"/>
      <c r="BB301" s="73"/>
      <c r="BC301" s="73"/>
      <c r="BD301" s="73"/>
      <c r="BE301" s="73"/>
      <c r="BF301" s="73"/>
      <c r="BG301" s="73"/>
      <c r="BH301" s="73"/>
      <c r="BI301" s="73"/>
      <c r="BJ301" s="73"/>
      <c r="BK301" s="73"/>
      <c r="BL301" s="73"/>
    </row>
    <row r="302" spans="1:79" ht="42.95" customHeight="1">
      <c r="A302" s="74" t="s">
        <v>135</v>
      </c>
      <c r="B302" s="74"/>
      <c r="C302" s="74"/>
      <c r="D302" s="74"/>
      <c r="E302" s="74"/>
      <c r="F302" s="74"/>
      <c r="G302" s="45" t="s">
        <v>19</v>
      </c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 t="s">
        <v>15</v>
      </c>
      <c r="U302" s="45"/>
      <c r="V302" s="45"/>
      <c r="W302" s="45"/>
      <c r="X302" s="45"/>
      <c r="Y302" s="45"/>
      <c r="Z302" s="45" t="s">
        <v>14</v>
      </c>
      <c r="AA302" s="45"/>
      <c r="AB302" s="45"/>
      <c r="AC302" s="45"/>
      <c r="AD302" s="45"/>
      <c r="AE302" s="45" t="s">
        <v>265</v>
      </c>
      <c r="AF302" s="45"/>
      <c r="AG302" s="45"/>
      <c r="AH302" s="45"/>
      <c r="AI302" s="45"/>
      <c r="AJ302" s="45"/>
      <c r="AK302" s="45" t="s">
        <v>270</v>
      </c>
      <c r="AL302" s="45"/>
      <c r="AM302" s="45"/>
      <c r="AN302" s="45"/>
      <c r="AO302" s="45"/>
      <c r="AP302" s="45"/>
      <c r="AQ302" s="45" t="s">
        <v>282</v>
      </c>
      <c r="AR302" s="45"/>
      <c r="AS302" s="45"/>
      <c r="AT302" s="45"/>
      <c r="AU302" s="45"/>
      <c r="AV302" s="45"/>
      <c r="AW302" s="45" t="s">
        <v>18</v>
      </c>
      <c r="AX302" s="45"/>
      <c r="AY302" s="45"/>
      <c r="AZ302" s="45"/>
      <c r="BA302" s="45"/>
      <c r="BB302" s="45"/>
      <c r="BC302" s="45"/>
      <c r="BD302" s="45"/>
      <c r="BE302" s="45" t="s">
        <v>156</v>
      </c>
      <c r="BF302" s="45"/>
      <c r="BG302" s="45"/>
      <c r="BH302" s="45"/>
      <c r="BI302" s="45"/>
      <c r="BJ302" s="45"/>
      <c r="BK302" s="45"/>
      <c r="BL302" s="45"/>
    </row>
    <row r="303" spans="1:79" ht="21.75" customHeight="1">
      <c r="A303" s="74"/>
      <c r="B303" s="74"/>
      <c r="C303" s="74"/>
      <c r="D303" s="74"/>
      <c r="E303" s="74"/>
      <c r="F303" s="7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</row>
    <row r="304" spans="1:79" ht="15" customHeight="1">
      <c r="A304" s="45">
        <v>1</v>
      </c>
      <c r="B304" s="45"/>
      <c r="C304" s="45"/>
      <c r="D304" s="45"/>
      <c r="E304" s="45"/>
      <c r="F304" s="45"/>
      <c r="G304" s="45">
        <v>2</v>
      </c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>
        <v>3</v>
      </c>
      <c r="U304" s="45"/>
      <c r="V304" s="45"/>
      <c r="W304" s="45"/>
      <c r="X304" s="45"/>
      <c r="Y304" s="45"/>
      <c r="Z304" s="45">
        <v>4</v>
      </c>
      <c r="AA304" s="45"/>
      <c r="AB304" s="45"/>
      <c r="AC304" s="45"/>
      <c r="AD304" s="45"/>
      <c r="AE304" s="45">
        <v>5</v>
      </c>
      <c r="AF304" s="45"/>
      <c r="AG304" s="45"/>
      <c r="AH304" s="45"/>
      <c r="AI304" s="45"/>
      <c r="AJ304" s="45"/>
      <c r="AK304" s="45">
        <v>6</v>
      </c>
      <c r="AL304" s="45"/>
      <c r="AM304" s="45"/>
      <c r="AN304" s="45"/>
      <c r="AO304" s="45"/>
      <c r="AP304" s="45"/>
      <c r="AQ304" s="45">
        <v>7</v>
      </c>
      <c r="AR304" s="45"/>
      <c r="AS304" s="45"/>
      <c r="AT304" s="45"/>
      <c r="AU304" s="45"/>
      <c r="AV304" s="45"/>
      <c r="AW304" s="72">
        <v>8</v>
      </c>
      <c r="AX304" s="72"/>
      <c r="AY304" s="72"/>
      <c r="AZ304" s="72"/>
      <c r="BA304" s="72"/>
      <c r="BB304" s="72"/>
      <c r="BC304" s="72"/>
      <c r="BD304" s="72"/>
      <c r="BE304" s="72">
        <v>9</v>
      </c>
      <c r="BF304" s="72"/>
      <c r="BG304" s="72"/>
      <c r="BH304" s="72"/>
      <c r="BI304" s="72"/>
      <c r="BJ304" s="72"/>
      <c r="BK304" s="72"/>
      <c r="BL304" s="72"/>
    </row>
    <row r="305" spans="1:79" s="1" customFormat="1" ht="18.75" hidden="1" customHeight="1">
      <c r="A305" s="72" t="s">
        <v>64</v>
      </c>
      <c r="B305" s="72"/>
      <c r="C305" s="72"/>
      <c r="D305" s="72"/>
      <c r="E305" s="72"/>
      <c r="F305" s="72"/>
      <c r="G305" s="71" t="s">
        <v>57</v>
      </c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0" t="s">
        <v>80</v>
      </c>
      <c r="U305" s="70"/>
      <c r="V305" s="70"/>
      <c r="W305" s="70"/>
      <c r="X305" s="70"/>
      <c r="Y305" s="70"/>
      <c r="Z305" s="70" t="s">
        <v>81</v>
      </c>
      <c r="AA305" s="70"/>
      <c r="AB305" s="70"/>
      <c r="AC305" s="70"/>
      <c r="AD305" s="70"/>
      <c r="AE305" s="70" t="s">
        <v>82</v>
      </c>
      <c r="AF305" s="70"/>
      <c r="AG305" s="70"/>
      <c r="AH305" s="70"/>
      <c r="AI305" s="70"/>
      <c r="AJ305" s="70"/>
      <c r="AK305" s="70" t="s">
        <v>83</v>
      </c>
      <c r="AL305" s="70"/>
      <c r="AM305" s="70"/>
      <c r="AN305" s="70"/>
      <c r="AO305" s="70"/>
      <c r="AP305" s="70"/>
      <c r="AQ305" s="70" t="s">
        <v>84</v>
      </c>
      <c r="AR305" s="70"/>
      <c r="AS305" s="70"/>
      <c r="AT305" s="70"/>
      <c r="AU305" s="70"/>
      <c r="AV305" s="70"/>
      <c r="AW305" s="71" t="s">
        <v>87</v>
      </c>
      <c r="AX305" s="71"/>
      <c r="AY305" s="71"/>
      <c r="AZ305" s="71"/>
      <c r="BA305" s="71"/>
      <c r="BB305" s="71"/>
      <c r="BC305" s="71"/>
      <c r="BD305" s="71"/>
      <c r="BE305" s="71" t="s">
        <v>88</v>
      </c>
      <c r="BF305" s="71"/>
      <c r="BG305" s="71"/>
      <c r="BH305" s="71"/>
      <c r="BI305" s="71"/>
      <c r="BJ305" s="71"/>
      <c r="BK305" s="71"/>
      <c r="BL305" s="71"/>
      <c r="CA305" s="1" t="s">
        <v>54</v>
      </c>
    </row>
    <row r="306" spans="1:79" s="6" customFormat="1" ht="12.75" customHeight="1">
      <c r="A306" s="28"/>
      <c r="B306" s="28"/>
      <c r="C306" s="28"/>
      <c r="D306" s="28"/>
      <c r="E306" s="28"/>
      <c r="F306" s="28"/>
      <c r="G306" s="68" t="s">
        <v>147</v>
      </c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68"/>
      <c r="AX306" s="68"/>
      <c r="AY306" s="68"/>
      <c r="AZ306" s="68"/>
      <c r="BA306" s="68"/>
      <c r="BB306" s="68"/>
      <c r="BC306" s="68"/>
      <c r="BD306" s="68"/>
      <c r="BE306" s="68"/>
      <c r="BF306" s="68"/>
      <c r="BG306" s="68"/>
      <c r="BH306" s="68"/>
      <c r="BI306" s="68"/>
      <c r="BJ306" s="68"/>
      <c r="BK306" s="68"/>
      <c r="BL306" s="68"/>
      <c r="CA306" s="6" t="s">
        <v>55</v>
      </c>
    </row>
    <row r="308" spans="1:79" ht="14.25" customHeight="1">
      <c r="A308" s="69" t="s">
        <v>283</v>
      </c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  <c r="AS308" s="69"/>
      <c r="AT308" s="69"/>
      <c r="AU308" s="69"/>
      <c r="AV308" s="69"/>
      <c r="AW308" s="69"/>
      <c r="AX308" s="69"/>
      <c r="AY308" s="69"/>
      <c r="AZ308" s="69"/>
      <c r="BA308" s="69"/>
      <c r="BB308" s="69"/>
      <c r="BC308" s="69"/>
      <c r="BD308" s="69"/>
      <c r="BE308" s="69"/>
      <c r="BF308" s="69"/>
      <c r="BG308" s="69"/>
      <c r="BH308" s="69"/>
      <c r="BI308" s="69"/>
      <c r="BJ308" s="69"/>
      <c r="BK308" s="69"/>
      <c r="BL308" s="69"/>
    </row>
    <row r="309" spans="1:79" ht="15" customHeight="1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  <c r="AP309" s="66"/>
      <c r="AQ309" s="66"/>
      <c r="AR309" s="66"/>
      <c r="AS309" s="66"/>
      <c r="AT309" s="66"/>
      <c r="AU309" s="66"/>
      <c r="AV309" s="66"/>
      <c r="AW309" s="66"/>
      <c r="AX309" s="66"/>
      <c r="AY309" s="66"/>
      <c r="AZ309" s="66"/>
      <c r="BA309" s="66"/>
      <c r="BB309" s="66"/>
      <c r="BC309" s="66"/>
      <c r="BD309" s="66"/>
      <c r="BE309" s="66"/>
      <c r="BF309" s="66"/>
      <c r="BG309" s="66"/>
      <c r="BH309" s="66"/>
      <c r="BI309" s="66"/>
      <c r="BJ309" s="66"/>
      <c r="BK309" s="66"/>
      <c r="BL309" s="66"/>
    </row>
    <row r="310" spans="1:79" ht="1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</row>
    <row r="312" spans="1:79" ht="14.25">
      <c r="A312" s="69" t="s">
        <v>298</v>
      </c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  <c r="AZ312" s="69"/>
      <c r="BA312" s="69"/>
      <c r="BB312" s="69"/>
      <c r="BC312" s="69"/>
      <c r="BD312" s="69"/>
      <c r="BE312" s="69"/>
      <c r="BF312" s="69"/>
      <c r="BG312" s="69"/>
      <c r="BH312" s="69"/>
      <c r="BI312" s="69"/>
      <c r="BJ312" s="69"/>
      <c r="BK312" s="69"/>
      <c r="BL312" s="69"/>
    </row>
    <row r="313" spans="1:79" ht="14.25">
      <c r="A313" s="69" t="s">
        <v>271</v>
      </c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69"/>
      <c r="BA313" s="69"/>
      <c r="BB313" s="69"/>
      <c r="BC313" s="69"/>
      <c r="BD313" s="69"/>
      <c r="BE313" s="69"/>
      <c r="BF313" s="69"/>
      <c r="BG313" s="69"/>
      <c r="BH313" s="69"/>
      <c r="BI313" s="69"/>
      <c r="BJ313" s="69"/>
      <c r="BK313" s="69"/>
      <c r="BL313" s="69"/>
    </row>
    <row r="314" spans="1:79" ht="15" customHeight="1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  <c r="AP314" s="66"/>
      <c r="AQ314" s="66"/>
      <c r="AR314" s="66"/>
      <c r="AS314" s="66"/>
      <c r="AT314" s="66"/>
      <c r="AU314" s="66"/>
      <c r="AV314" s="66"/>
      <c r="AW314" s="66"/>
      <c r="AX314" s="66"/>
      <c r="AY314" s="66"/>
      <c r="AZ314" s="66"/>
      <c r="BA314" s="66"/>
      <c r="BB314" s="66"/>
      <c r="BC314" s="66"/>
      <c r="BD314" s="66"/>
      <c r="BE314" s="66"/>
      <c r="BF314" s="66"/>
      <c r="BG314" s="66"/>
      <c r="BH314" s="66"/>
      <c r="BI314" s="66"/>
      <c r="BJ314" s="66"/>
      <c r="BK314" s="66"/>
      <c r="BL314" s="66"/>
    </row>
    <row r="315" spans="1:79" ht="1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</row>
    <row r="318" spans="1:79" ht="28.5" customHeight="1">
      <c r="A318" s="137" t="s">
        <v>304</v>
      </c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22"/>
      <c r="AC318" s="22"/>
      <c r="AD318" s="22"/>
      <c r="AE318" s="22"/>
      <c r="AF318" s="22"/>
      <c r="AG318" s="22"/>
      <c r="AH318" s="67"/>
      <c r="AI318" s="67"/>
      <c r="AJ318" s="67"/>
      <c r="AK318" s="67"/>
      <c r="AL318" s="67"/>
      <c r="AM318" s="67"/>
      <c r="AN318" s="67"/>
      <c r="AO318" s="67"/>
      <c r="AP318" s="67"/>
      <c r="AQ318" s="22"/>
      <c r="AR318" s="22"/>
      <c r="AS318" s="22"/>
      <c r="AT318" s="22"/>
      <c r="AU318" s="138" t="s">
        <v>305</v>
      </c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</row>
    <row r="319" spans="1:79" ht="12.75" customHeight="1">
      <c r="AB319" s="23"/>
      <c r="AC319" s="23"/>
      <c r="AD319" s="23"/>
      <c r="AE319" s="23"/>
      <c r="AF319" s="23"/>
      <c r="AG319" s="23"/>
      <c r="AH319" s="65" t="s">
        <v>1</v>
      </c>
      <c r="AI319" s="65"/>
      <c r="AJ319" s="65"/>
      <c r="AK319" s="65"/>
      <c r="AL319" s="65"/>
      <c r="AM319" s="65"/>
      <c r="AN319" s="65"/>
      <c r="AO319" s="65"/>
      <c r="AP319" s="65"/>
      <c r="AQ319" s="23"/>
      <c r="AR319" s="23"/>
      <c r="AS319" s="23"/>
      <c r="AT319" s="23"/>
      <c r="AU319" s="65" t="s">
        <v>160</v>
      </c>
      <c r="AV319" s="65"/>
      <c r="AW319" s="65"/>
      <c r="AX319" s="65"/>
      <c r="AY319" s="65"/>
      <c r="AZ319" s="65"/>
      <c r="BA319" s="65"/>
      <c r="BB319" s="65"/>
      <c r="BC319" s="65"/>
      <c r="BD319" s="65"/>
      <c r="BE319" s="65"/>
      <c r="BF319" s="65"/>
    </row>
    <row r="320" spans="1:79" ht="15">
      <c r="AB320" s="23"/>
      <c r="AC320" s="23"/>
      <c r="AD320" s="23"/>
      <c r="AE320" s="23"/>
      <c r="AF320" s="23"/>
      <c r="AG320" s="23"/>
      <c r="AH320" s="24"/>
      <c r="AI320" s="24"/>
      <c r="AJ320" s="24"/>
      <c r="AK320" s="24"/>
      <c r="AL320" s="24"/>
      <c r="AM320" s="24"/>
      <c r="AN320" s="24"/>
      <c r="AO320" s="24"/>
      <c r="AP320" s="24"/>
      <c r="AQ320" s="23"/>
      <c r="AR320" s="23"/>
      <c r="AS320" s="23"/>
      <c r="AT320" s="23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</row>
    <row r="321" spans="1:58" ht="18" customHeight="1">
      <c r="A321" s="60" t="s">
        <v>258</v>
      </c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23"/>
      <c r="AC321" s="23"/>
      <c r="AD321" s="23"/>
      <c r="AE321" s="23"/>
      <c r="AF321" s="23"/>
      <c r="AG321" s="23"/>
      <c r="AH321" s="62"/>
      <c r="AI321" s="62"/>
      <c r="AJ321" s="62"/>
      <c r="AK321" s="62"/>
      <c r="AL321" s="62"/>
      <c r="AM321" s="62"/>
      <c r="AN321" s="62"/>
      <c r="AO321" s="62"/>
      <c r="AP321" s="62"/>
      <c r="AQ321" s="23"/>
      <c r="AR321" s="23"/>
      <c r="AS321" s="23"/>
      <c r="AT321" s="23"/>
      <c r="AU321" s="63" t="s">
        <v>259</v>
      </c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</row>
    <row r="322" spans="1:58" ht="12" customHeight="1">
      <c r="AB322" s="23"/>
      <c r="AC322" s="23"/>
      <c r="AD322" s="23"/>
      <c r="AE322" s="23"/>
      <c r="AF322" s="23"/>
      <c r="AG322" s="23"/>
      <c r="AH322" s="65" t="s">
        <v>1</v>
      </c>
      <c r="AI322" s="65"/>
      <c r="AJ322" s="65"/>
      <c r="AK322" s="65"/>
      <c r="AL322" s="65"/>
      <c r="AM322" s="65"/>
      <c r="AN322" s="65"/>
      <c r="AO322" s="65"/>
      <c r="AP322" s="65"/>
      <c r="AQ322" s="23"/>
      <c r="AR322" s="23"/>
      <c r="AS322" s="23"/>
      <c r="AT322" s="23"/>
      <c r="AU322" s="65" t="s">
        <v>160</v>
      </c>
      <c r="AV322" s="65"/>
      <c r="AW322" s="65"/>
      <c r="AX322" s="65"/>
      <c r="AY322" s="65"/>
      <c r="AZ322" s="65"/>
      <c r="BA322" s="65"/>
      <c r="BB322" s="65"/>
      <c r="BC322" s="65"/>
      <c r="BD322" s="65"/>
      <c r="BE322" s="65"/>
      <c r="BF322" s="65"/>
    </row>
  </sheetData>
  <mergeCells count="2444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42:BK42"/>
    <mergeCell ref="A43:D44"/>
    <mergeCell ref="E43:W44"/>
    <mergeCell ref="X43:AQ43"/>
    <mergeCell ref="AR43:BK43"/>
    <mergeCell ref="X44:AB44"/>
    <mergeCell ref="AC44:AG44"/>
    <mergeCell ref="AH44:AL44"/>
    <mergeCell ref="AM44:AQ44"/>
    <mergeCell ref="AR44:AV44"/>
    <mergeCell ref="BB30:BF30"/>
    <mergeCell ref="BG30:BK30"/>
    <mergeCell ref="BL30:BP30"/>
    <mergeCell ref="BQ30:BT30"/>
    <mergeCell ref="BU30:BY30"/>
    <mergeCell ref="A41:BL41"/>
    <mergeCell ref="AI31:AM31"/>
    <mergeCell ref="AN31:AR31"/>
    <mergeCell ref="AS31:AW31"/>
    <mergeCell ref="AX31:BA31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7:BA47"/>
    <mergeCell ref="BB47:BF47"/>
    <mergeCell ref="BG47:BK47"/>
    <mergeCell ref="A59:BY59"/>
    <mergeCell ref="A60:BY60"/>
    <mergeCell ref="A61:BY61"/>
    <mergeCell ref="AM48:AQ48"/>
    <mergeCell ref="AR48:AV48"/>
    <mergeCell ref="AW48:BA48"/>
    <mergeCell ref="BB48:BF48"/>
    <mergeCell ref="AW46:BA46"/>
    <mergeCell ref="BB46:BF46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2:D63"/>
    <mergeCell ref="E62:T63"/>
    <mergeCell ref="U62:AM62"/>
    <mergeCell ref="AN62:BF62"/>
    <mergeCell ref="BG62:BY62"/>
    <mergeCell ref="U63:Y63"/>
    <mergeCell ref="Z63:AD63"/>
    <mergeCell ref="AE63:AH63"/>
    <mergeCell ref="AI63:AM63"/>
    <mergeCell ref="AN63:AR63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G87:BK87"/>
    <mergeCell ref="BL87:BP87"/>
    <mergeCell ref="BQ87:BT87"/>
    <mergeCell ref="BU87:BY87"/>
    <mergeCell ref="A88:E88"/>
    <mergeCell ref="F88:T88"/>
    <mergeCell ref="U88:Y88"/>
    <mergeCell ref="Z88:AD88"/>
    <mergeCell ref="AE88:AH88"/>
    <mergeCell ref="AI88:AM88"/>
    <mergeCell ref="AE87:AH87"/>
    <mergeCell ref="AI87:AM87"/>
    <mergeCell ref="AN87:AR87"/>
    <mergeCell ref="AS87:AW87"/>
    <mergeCell ref="AX87:BA87"/>
    <mergeCell ref="BB87:BF87"/>
    <mergeCell ref="BU66:BY66"/>
    <mergeCell ref="A84:BL84"/>
    <mergeCell ref="A85:BY85"/>
    <mergeCell ref="A86:E87"/>
    <mergeCell ref="F86:T87"/>
    <mergeCell ref="U86:AM86"/>
    <mergeCell ref="AN86:BF86"/>
    <mergeCell ref="BG86:BY86"/>
    <mergeCell ref="U87:Y87"/>
    <mergeCell ref="Z87:AD87"/>
    <mergeCell ref="AS66:AW66"/>
    <mergeCell ref="AX66:BA66"/>
    <mergeCell ref="BB66:BF66"/>
    <mergeCell ref="BG66:BK66"/>
    <mergeCell ref="BL66:BP66"/>
    <mergeCell ref="BQ66:BT66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E89"/>
    <mergeCell ref="F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BQ90:BT90"/>
    <mergeCell ref="BU90:BY90"/>
    <mergeCell ref="A92:BL92"/>
    <mergeCell ref="A93:BK93"/>
    <mergeCell ref="A94:D95"/>
    <mergeCell ref="E94:W95"/>
    <mergeCell ref="X94:AQ94"/>
    <mergeCell ref="AR94:BK94"/>
    <mergeCell ref="X95:AB95"/>
    <mergeCell ref="AC95:AG95"/>
    <mergeCell ref="AN90:AR90"/>
    <mergeCell ref="AS90:AW90"/>
    <mergeCell ref="AX90:BA90"/>
    <mergeCell ref="BB90:BF90"/>
    <mergeCell ref="BG90:BK90"/>
    <mergeCell ref="BL90:BP90"/>
    <mergeCell ref="A90:E90"/>
    <mergeCell ref="F90:T90"/>
    <mergeCell ref="U90:Y90"/>
    <mergeCell ref="Z90:AD90"/>
    <mergeCell ref="AE90:AH90"/>
    <mergeCell ref="AI90:AM90"/>
    <mergeCell ref="AR96:AV96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96:D96"/>
    <mergeCell ref="E96:W96"/>
    <mergeCell ref="X96:AB96"/>
    <mergeCell ref="AC96:AG96"/>
    <mergeCell ref="AH96:AL96"/>
    <mergeCell ref="AM96:AQ96"/>
    <mergeCell ref="AH95:AL95"/>
    <mergeCell ref="AM95:AQ95"/>
    <mergeCell ref="AR95:AV95"/>
    <mergeCell ref="AW95:BA95"/>
    <mergeCell ref="BB95:BF95"/>
    <mergeCell ref="BG95:BK95"/>
    <mergeCell ref="AR98:AV98"/>
    <mergeCell ref="AW98:BA98"/>
    <mergeCell ref="BB98:BF98"/>
    <mergeCell ref="BG98:BK98"/>
    <mergeCell ref="A116:BL116"/>
    <mergeCell ref="A117:BK117"/>
    <mergeCell ref="BG99:BK99"/>
    <mergeCell ref="A100:D100"/>
    <mergeCell ref="E100:W100"/>
    <mergeCell ref="X100:AB100"/>
    <mergeCell ref="AR97:AV97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BB119:BF119"/>
    <mergeCell ref="BG119:BK119"/>
    <mergeCell ref="A120:E120"/>
    <mergeCell ref="F120:W120"/>
    <mergeCell ref="X120:AB120"/>
    <mergeCell ref="AC120:AG120"/>
    <mergeCell ref="AH120:AL120"/>
    <mergeCell ref="AM120:AQ120"/>
    <mergeCell ref="AR120:AV120"/>
    <mergeCell ref="AW120:BA120"/>
    <mergeCell ref="A118:E119"/>
    <mergeCell ref="F118:W119"/>
    <mergeCell ref="X118:AQ118"/>
    <mergeCell ref="AR118:BK118"/>
    <mergeCell ref="X119:AB119"/>
    <mergeCell ref="AC119:AG119"/>
    <mergeCell ref="AH119:AL119"/>
    <mergeCell ref="AM119:AQ119"/>
    <mergeCell ref="AR119:AV119"/>
    <mergeCell ref="AW119:BA119"/>
    <mergeCell ref="BB121:BF121"/>
    <mergeCell ref="BG121:BK121"/>
    <mergeCell ref="A122:E122"/>
    <mergeCell ref="F122:W122"/>
    <mergeCell ref="X122:AB122"/>
    <mergeCell ref="AC122:AG122"/>
    <mergeCell ref="AH122:AL122"/>
    <mergeCell ref="AM122:AQ122"/>
    <mergeCell ref="AR122:AV122"/>
    <mergeCell ref="AW122:BA122"/>
    <mergeCell ref="BB120:BF120"/>
    <mergeCell ref="BG120:BK120"/>
    <mergeCell ref="A121:E121"/>
    <mergeCell ref="F121:W121"/>
    <mergeCell ref="X121:AB121"/>
    <mergeCell ref="AC121:AG121"/>
    <mergeCell ref="AH121:AL121"/>
    <mergeCell ref="AM121:AQ121"/>
    <mergeCell ref="AR121:AV121"/>
    <mergeCell ref="AW121:BA121"/>
    <mergeCell ref="AX129:BA129"/>
    <mergeCell ref="BB129:BF129"/>
    <mergeCell ref="BG129:BK129"/>
    <mergeCell ref="BL129:BP129"/>
    <mergeCell ref="BQ129:BT129"/>
    <mergeCell ref="BU129:BY129"/>
    <mergeCell ref="U129:Y129"/>
    <mergeCell ref="Z129:AD129"/>
    <mergeCell ref="AE129:AH129"/>
    <mergeCell ref="AI129:AM129"/>
    <mergeCell ref="AN129:AR129"/>
    <mergeCell ref="AS129:AW129"/>
    <mergeCell ref="BB122:BF122"/>
    <mergeCell ref="BG122:BK122"/>
    <mergeCell ref="A125:BL125"/>
    <mergeCell ref="A126:BL126"/>
    <mergeCell ref="A127:BY127"/>
    <mergeCell ref="A128:C129"/>
    <mergeCell ref="D128:T129"/>
    <mergeCell ref="U128:AM128"/>
    <mergeCell ref="AN128:BF128"/>
    <mergeCell ref="BG128:BY128"/>
    <mergeCell ref="BU131:BY131"/>
    <mergeCell ref="BQ130:BT130"/>
    <mergeCell ref="BU130:BY130"/>
    <mergeCell ref="A131:C131"/>
    <mergeCell ref="D131:T131"/>
    <mergeCell ref="U131:Y131"/>
    <mergeCell ref="Z131:AD131"/>
    <mergeCell ref="AE131:AH131"/>
    <mergeCell ref="AI131:AM131"/>
    <mergeCell ref="AN131:AR131"/>
    <mergeCell ref="AS131:AW131"/>
    <mergeCell ref="AN130:AR130"/>
    <mergeCell ref="AS130:AW130"/>
    <mergeCell ref="AX130:BA130"/>
    <mergeCell ref="BB130:BF130"/>
    <mergeCell ref="BG130:BK130"/>
    <mergeCell ref="BL130:BP130"/>
    <mergeCell ref="A130:C130"/>
    <mergeCell ref="D130:T130"/>
    <mergeCell ref="U130:Y130"/>
    <mergeCell ref="Z130:AD130"/>
    <mergeCell ref="AE130:AH130"/>
    <mergeCell ref="AI130:AM130"/>
    <mergeCell ref="A135:BL135"/>
    <mergeCell ref="A136:BH136"/>
    <mergeCell ref="A137:C138"/>
    <mergeCell ref="D137:T138"/>
    <mergeCell ref="U137:AN137"/>
    <mergeCell ref="AO137:BH137"/>
    <mergeCell ref="U138:Y138"/>
    <mergeCell ref="Z138:AD138"/>
    <mergeCell ref="AN132:AR132"/>
    <mergeCell ref="AS132:AW132"/>
    <mergeCell ref="AX132:BA132"/>
    <mergeCell ref="BB132:BF132"/>
    <mergeCell ref="BG132:BK132"/>
    <mergeCell ref="BL132:BP132"/>
    <mergeCell ref="A132:C132"/>
    <mergeCell ref="D132:T132"/>
    <mergeCell ref="U132:Y132"/>
    <mergeCell ref="Z132:AD132"/>
    <mergeCell ref="AE132:AH132"/>
    <mergeCell ref="AI132:AM132"/>
    <mergeCell ref="AO139:AS139"/>
    <mergeCell ref="AT139:AX139"/>
    <mergeCell ref="AY139:BC139"/>
    <mergeCell ref="BD139:BH139"/>
    <mergeCell ref="A140:C140"/>
    <mergeCell ref="D140:T140"/>
    <mergeCell ref="U140:Y140"/>
    <mergeCell ref="Z140:AD140"/>
    <mergeCell ref="AE140:AI140"/>
    <mergeCell ref="AJ140:AN140"/>
    <mergeCell ref="A139:C139"/>
    <mergeCell ref="D139:T139"/>
    <mergeCell ref="U139:Y139"/>
    <mergeCell ref="Z139:AD139"/>
    <mergeCell ref="AE139:AI139"/>
    <mergeCell ref="AJ139:AN139"/>
    <mergeCell ref="AE138:AI138"/>
    <mergeCell ref="AJ138:AN138"/>
    <mergeCell ref="AO138:AS138"/>
    <mergeCell ref="AT138:AX138"/>
    <mergeCell ref="AY138:BC138"/>
    <mergeCell ref="BD138:BH138"/>
    <mergeCell ref="AO141:AS141"/>
    <mergeCell ref="AT141:AX141"/>
    <mergeCell ref="AY141:BC141"/>
    <mergeCell ref="BD141:BH141"/>
    <mergeCell ref="A145:BL145"/>
    <mergeCell ref="A146:BL146"/>
    <mergeCell ref="AT142:AX142"/>
    <mergeCell ref="AY142:BC142"/>
    <mergeCell ref="BD142:BH142"/>
    <mergeCell ref="AO140:AS140"/>
    <mergeCell ref="AT140:AX140"/>
    <mergeCell ref="AY140:BC140"/>
    <mergeCell ref="BD140:BH140"/>
    <mergeCell ref="A141:C141"/>
    <mergeCell ref="D141:T141"/>
    <mergeCell ref="U141:Y141"/>
    <mergeCell ref="Z141:AD141"/>
    <mergeCell ref="AE141:AI141"/>
    <mergeCell ref="AJ141:AN141"/>
    <mergeCell ref="V149:AE149"/>
    <mergeCell ref="AF149:AJ149"/>
    <mergeCell ref="AK149:AO149"/>
    <mergeCell ref="BJ147:BX147"/>
    <mergeCell ref="AF148:AJ148"/>
    <mergeCell ref="AK148:AO148"/>
    <mergeCell ref="AP148:AT148"/>
    <mergeCell ref="AU148:AY148"/>
    <mergeCell ref="AZ148:BD148"/>
    <mergeCell ref="BE148:BI148"/>
    <mergeCell ref="BJ148:BN148"/>
    <mergeCell ref="BO148:BS148"/>
    <mergeCell ref="BT148:BX148"/>
    <mergeCell ref="A147:C148"/>
    <mergeCell ref="D147:P148"/>
    <mergeCell ref="Q147:U148"/>
    <mergeCell ref="V147:AE148"/>
    <mergeCell ref="AF147:AT147"/>
    <mergeCell ref="AU147:BI147"/>
    <mergeCell ref="A178:C179"/>
    <mergeCell ref="D178:P179"/>
    <mergeCell ref="Q178:U179"/>
    <mergeCell ref="V178:AE179"/>
    <mergeCell ref="AF178:AT178"/>
    <mergeCell ref="AU178:BI178"/>
    <mergeCell ref="AF179:AJ179"/>
    <mergeCell ref="AK179:AO179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A151:C151"/>
    <mergeCell ref="D151:P151"/>
    <mergeCell ref="Q151:U151"/>
    <mergeCell ref="V151:AE151"/>
    <mergeCell ref="AF151:AJ151"/>
    <mergeCell ref="AK151:AO151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208:BL208"/>
    <mergeCell ref="A209:BR209"/>
    <mergeCell ref="AP183:AT183"/>
    <mergeCell ref="AU183:AY183"/>
    <mergeCell ref="AZ183:BD183"/>
    <mergeCell ref="BE183:BI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180:C180"/>
    <mergeCell ref="D180:P180"/>
    <mergeCell ref="Q180:U180"/>
    <mergeCell ref="V180:AE180"/>
    <mergeCell ref="AF180:AJ180"/>
    <mergeCell ref="AK180:AO180"/>
    <mergeCell ref="Z212:AD212"/>
    <mergeCell ref="AE212:AI212"/>
    <mergeCell ref="AJ212:AN212"/>
    <mergeCell ref="AO212:AS212"/>
    <mergeCell ref="AO211:AS211"/>
    <mergeCell ref="AT211:AX211"/>
    <mergeCell ref="AY211:BC211"/>
    <mergeCell ref="BD211:BH211"/>
    <mergeCell ref="BI211:BM211"/>
    <mergeCell ref="BN211:BR211"/>
    <mergeCell ref="A210:T211"/>
    <mergeCell ref="U210:AD210"/>
    <mergeCell ref="AE210:AN210"/>
    <mergeCell ref="AO210:AX210"/>
    <mergeCell ref="AY210:BH210"/>
    <mergeCell ref="BI210:BR210"/>
    <mergeCell ref="U211:Y211"/>
    <mergeCell ref="Z211:AD211"/>
    <mergeCell ref="AE211:AI211"/>
    <mergeCell ref="AJ211:AN211"/>
    <mergeCell ref="A225:BL225"/>
    <mergeCell ref="AT215:AX215"/>
    <mergeCell ref="AY215:BC215"/>
    <mergeCell ref="BD215:BH215"/>
    <mergeCell ref="BI215:BM215"/>
    <mergeCell ref="A214:T214"/>
    <mergeCell ref="U214:Y214"/>
    <mergeCell ref="Z214:AD214"/>
    <mergeCell ref="AE214:AI214"/>
    <mergeCell ref="AJ214:AN214"/>
    <mergeCell ref="AO214:AS214"/>
    <mergeCell ref="AO213:AS213"/>
    <mergeCell ref="AT213:AX213"/>
    <mergeCell ref="AY213:BC213"/>
    <mergeCell ref="BD213:BH213"/>
    <mergeCell ref="BI213:BM213"/>
    <mergeCell ref="BN213:BR213"/>
    <mergeCell ref="A213:T213"/>
    <mergeCell ref="U213:Y213"/>
    <mergeCell ref="Z213:AD213"/>
    <mergeCell ref="AE213:AI213"/>
    <mergeCell ref="AJ213:AN213"/>
    <mergeCell ref="A229:C229"/>
    <mergeCell ref="D229:V229"/>
    <mergeCell ref="W229:Y229"/>
    <mergeCell ref="Z229:AB229"/>
    <mergeCell ref="AC229:AE229"/>
    <mergeCell ref="AF229:AH229"/>
    <mergeCell ref="BJ227:BL228"/>
    <mergeCell ref="W228:Y228"/>
    <mergeCell ref="Z228:AB228"/>
    <mergeCell ref="AC228:AE228"/>
    <mergeCell ref="AF228:AH228"/>
    <mergeCell ref="AI228:AK228"/>
    <mergeCell ref="AL228:AN228"/>
    <mergeCell ref="AO228:AQ228"/>
    <mergeCell ref="AR228:AT228"/>
    <mergeCell ref="BG226:BL226"/>
    <mergeCell ref="W227:AB227"/>
    <mergeCell ref="AC227:AH227"/>
    <mergeCell ref="AI227:AN227"/>
    <mergeCell ref="AO227:AT227"/>
    <mergeCell ref="AU227:AW228"/>
    <mergeCell ref="AX227:AZ228"/>
    <mergeCell ref="BA227:BC228"/>
    <mergeCell ref="BD227:BF228"/>
    <mergeCell ref="BG227:BI228"/>
    <mergeCell ref="A226:C228"/>
    <mergeCell ref="D226:V228"/>
    <mergeCell ref="W226:AH226"/>
    <mergeCell ref="AI226:AT226"/>
    <mergeCell ref="AU226:AZ226"/>
    <mergeCell ref="BA226:BF226"/>
    <mergeCell ref="BA230:BC230"/>
    <mergeCell ref="BD230:BF230"/>
    <mergeCell ref="BG230:BI230"/>
    <mergeCell ref="BJ230:BL230"/>
    <mergeCell ref="A231:C231"/>
    <mergeCell ref="D231:V231"/>
    <mergeCell ref="W231:Y231"/>
    <mergeCell ref="Z231:AB231"/>
    <mergeCell ref="AC231:AE231"/>
    <mergeCell ref="AF231:AH231"/>
    <mergeCell ref="AI230:AK230"/>
    <mergeCell ref="AL230:AN230"/>
    <mergeCell ref="AO230:AQ230"/>
    <mergeCell ref="AR230:AT230"/>
    <mergeCell ref="AU230:AW230"/>
    <mergeCell ref="AX230:AZ230"/>
    <mergeCell ref="BA229:BC229"/>
    <mergeCell ref="BD229:BF229"/>
    <mergeCell ref="BG229:BI229"/>
    <mergeCell ref="BJ229:BL229"/>
    <mergeCell ref="A230:C230"/>
    <mergeCell ref="D230:V230"/>
    <mergeCell ref="W230:Y230"/>
    <mergeCell ref="Z230:AB230"/>
    <mergeCell ref="AC230:AE230"/>
    <mergeCell ref="AF230:AH230"/>
    <mergeCell ref="AI229:AK229"/>
    <mergeCell ref="AL229:AN229"/>
    <mergeCell ref="AO229:AQ229"/>
    <mergeCell ref="AR229:AT229"/>
    <mergeCell ref="AU229:AW229"/>
    <mergeCell ref="AX229:AZ229"/>
    <mergeCell ref="A239:BS239"/>
    <mergeCell ref="A240:F241"/>
    <mergeCell ref="G240:S241"/>
    <mergeCell ref="T240:Z241"/>
    <mergeCell ref="AA240:AO240"/>
    <mergeCell ref="AP240:BD240"/>
    <mergeCell ref="BE240:BS240"/>
    <mergeCell ref="AA241:AE241"/>
    <mergeCell ref="AF241:AJ241"/>
    <mergeCell ref="AK241:AO241"/>
    <mergeCell ref="BA231:BC231"/>
    <mergeCell ref="BD231:BF231"/>
    <mergeCell ref="BG231:BI231"/>
    <mergeCell ref="BJ231:BL231"/>
    <mergeCell ref="A237:BL237"/>
    <mergeCell ref="A238:BS238"/>
    <mergeCell ref="AF232:AH232"/>
    <mergeCell ref="AI232:AK232"/>
    <mergeCell ref="AL232:AN232"/>
    <mergeCell ref="AO232:AQ232"/>
    <mergeCell ref="AI231:AK231"/>
    <mergeCell ref="AL231:AN231"/>
    <mergeCell ref="AO231:AQ231"/>
    <mergeCell ref="AR231:AT231"/>
    <mergeCell ref="AU231:AW231"/>
    <mergeCell ref="AX231:AZ231"/>
    <mergeCell ref="AP242:AT242"/>
    <mergeCell ref="AU242:AY242"/>
    <mergeCell ref="AZ242:BD242"/>
    <mergeCell ref="BE242:BI242"/>
    <mergeCell ref="BJ242:BN242"/>
    <mergeCell ref="BO242:BS242"/>
    <mergeCell ref="A242:F242"/>
    <mergeCell ref="G242:S242"/>
    <mergeCell ref="T242:Z242"/>
    <mergeCell ref="AA242:AE242"/>
    <mergeCell ref="AF242:AJ242"/>
    <mergeCell ref="AK242:AO242"/>
    <mergeCell ref="AP241:AT241"/>
    <mergeCell ref="AU241:AY241"/>
    <mergeCell ref="AZ241:BD241"/>
    <mergeCell ref="BE241:BI241"/>
    <mergeCell ref="BJ241:BN241"/>
    <mergeCell ref="BO241:BS241"/>
    <mergeCell ref="AP244:AT244"/>
    <mergeCell ref="AU244:AY244"/>
    <mergeCell ref="AZ244:BD244"/>
    <mergeCell ref="BE244:BI244"/>
    <mergeCell ref="BJ244:BN244"/>
    <mergeCell ref="BO244:BS244"/>
    <mergeCell ref="A244:F244"/>
    <mergeCell ref="G244:S244"/>
    <mergeCell ref="T244:Z244"/>
    <mergeCell ref="AA244:AE244"/>
    <mergeCell ref="AF244:AJ244"/>
    <mergeCell ref="AK244:AO244"/>
    <mergeCell ref="AP243:AT243"/>
    <mergeCell ref="AU243:AY243"/>
    <mergeCell ref="AZ243:BD243"/>
    <mergeCell ref="BE243:BI243"/>
    <mergeCell ref="BJ243:BN243"/>
    <mergeCell ref="BO243:BS243"/>
    <mergeCell ref="A243:F243"/>
    <mergeCell ref="G243:S243"/>
    <mergeCell ref="T243:Z243"/>
    <mergeCell ref="AA243:AE243"/>
    <mergeCell ref="AF243:AJ243"/>
    <mergeCell ref="AK243:AO243"/>
    <mergeCell ref="AP256:AT256"/>
    <mergeCell ref="AU256:AY256"/>
    <mergeCell ref="AZ256:BD256"/>
    <mergeCell ref="A257:F257"/>
    <mergeCell ref="G257:S257"/>
    <mergeCell ref="T257:Z257"/>
    <mergeCell ref="AA257:AE257"/>
    <mergeCell ref="AF257:AJ257"/>
    <mergeCell ref="AK257:AO257"/>
    <mergeCell ref="AP257:AT257"/>
    <mergeCell ref="A253:BL253"/>
    <mergeCell ref="A254:BD254"/>
    <mergeCell ref="A255:F256"/>
    <mergeCell ref="G255:S256"/>
    <mergeCell ref="T255:Z256"/>
    <mergeCell ref="AA255:AO255"/>
    <mergeCell ref="AP255:BD255"/>
    <mergeCell ref="AA256:AE256"/>
    <mergeCell ref="AF256:AJ256"/>
    <mergeCell ref="AK256:AO256"/>
    <mergeCell ref="AZ258:BD258"/>
    <mergeCell ref="A259:F259"/>
    <mergeCell ref="G259:S259"/>
    <mergeCell ref="T259:Z259"/>
    <mergeCell ref="AA259:AE259"/>
    <mergeCell ref="AF259:AJ259"/>
    <mergeCell ref="AK259:AO259"/>
    <mergeCell ref="AP259:AT259"/>
    <mergeCell ref="AU259:AY259"/>
    <mergeCell ref="AZ259:BD259"/>
    <mergeCell ref="AU257:AY257"/>
    <mergeCell ref="AZ257:BD257"/>
    <mergeCell ref="A258:F258"/>
    <mergeCell ref="G258:S258"/>
    <mergeCell ref="T258:Z258"/>
    <mergeCell ref="AA258:AE258"/>
    <mergeCell ref="AF258:AJ258"/>
    <mergeCell ref="AK258:AO258"/>
    <mergeCell ref="AP258:AT258"/>
    <mergeCell ref="AU258:AY258"/>
    <mergeCell ref="BB272:BF272"/>
    <mergeCell ref="BG272:BJ272"/>
    <mergeCell ref="BK272:BO272"/>
    <mergeCell ref="BP272:BS272"/>
    <mergeCell ref="A273:M273"/>
    <mergeCell ref="N273:U273"/>
    <mergeCell ref="V273:Z273"/>
    <mergeCell ref="AA273:AE273"/>
    <mergeCell ref="AF273:AI273"/>
    <mergeCell ref="AJ273:AN273"/>
    <mergeCell ref="AA272:AE272"/>
    <mergeCell ref="AF272:AI272"/>
    <mergeCell ref="AJ272:AN272"/>
    <mergeCell ref="AO272:AR272"/>
    <mergeCell ref="AS272:AW272"/>
    <mergeCell ref="AX272:BA272"/>
    <mergeCell ref="A269:BL269"/>
    <mergeCell ref="A270:BM270"/>
    <mergeCell ref="A271:M272"/>
    <mergeCell ref="N271:U272"/>
    <mergeCell ref="V271:Z272"/>
    <mergeCell ref="AA271:AI271"/>
    <mergeCell ref="AJ271:AR271"/>
    <mergeCell ref="AS271:BA271"/>
    <mergeCell ref="BB271:BJ271"/>
    <mergeCell ref="BK271:BS271"/>
    <mergeCell ref="BB274:BF274"/>
    <mergeCell ref="BG274:BJ274"/>
    <mergeCell ref="BK274:BO274"/>
    <mergeCell ref="BP274:BS274"/>
    <mergeCell ref="A275:M275"/>
    <mergeCell ref="N275:U275"/>
    <mergeCell ref="V275:Z275"/>
    <mergeCell ref="AA275:AE275"/>
    <mergeCell ref="AF275:AI275"/>
    <mergeCell ref="AJ275:AN275"/>
    <mergeCell ref="BP273:BS273"/>
    <mergeCell ref="A274:M274"/>
    <mergeCell ref="N274:U274"/>
    <mergeCell ref="V274:Z274"/>
    <mergeCell ref="AA274:AE274"/>
    <mergeCell ref="AF274:AI274"/>
    <mergeCell ref="AJ274:AN274"/>
    <mergeCell ref="AO274:AR274"/>
    <mergeCell ref="AS274:AW274"/>
    <mergeCell ref="AX274:BA274"/>
    <mergeCell ref="AO273:AR273"/>
    <mergeCell ref="AS273:AW273"/>
    <mergeCell ref="AX273:BA273"/>
    <mergeCell ref="BB273:BF273"/>
    <mergeCell ref="BG273:BJ273"/>
    <mergeCell ref="BK273:BO273"/>
    <mergeCell ref="AQ285:AV286"/>
    <mergeCell ref="AW285:BF285"/>
    <mergeCell ref="BG285:BL286"/>
    <mergeCell ref="AW286:BA286"/>
    <mergeCell ref="BB286:BF286"/>
    <mergeCell ref="A287:F287"/>
    <mergeCell ref="G287:S287"/>
    <mergeCell ref="T287:Y287"/>
    <mergeCell ref="Z287:AD287"/>
    <mergeCell ref="AE287:AJ287"/>
    <mergeCell ref="A285:F286"/>
    <mergeCell ref="G285:S286"/>
    <mergeCell ref="T285:Y286"/>
    <mergeCell ref="Z285:AD286"/>
    <mergeCell ref="AE285:AJ286"/>
    <mergeCell ref="AK285:AP286"/>
    <mergeCell ref="BP275:BS275"/>
    <mergeCell ref="A278:BL278"/>
    <mergeCell ref="A279:BL279"/>
    <mergeCell ref="A282:BL282"/>
    <mergeCell ref="A283:BL283"/>
    <mergeCell ref="A284:BL284"/>
    <mergeCell ref="AO275:AR275"/>
    <mergeCell ref="AS275:AW275"/>
    <mergeCell ref="AX275:BA275"/>
    <mergeCell ref="BB275:BF275"/>
    <mergeCell ref="BG275:BJ275"/>
    <mergeCell ref="BK275:BO275"/>
    <mergeCell ref="AK289:AP289"/>
    <mergeCell ref="AQ289:AV289"/>
    <mergeCell ref="AW289:BA289"/>
    <mergeCell ref="BB289:BF289"/>
    <mergeCell ref="BG289:BL289"/>
    <mergeCell ref="A291:BL291"/>
    <mergeCell ref="AK288:AP288"/>
    <mergeCell ref="AQ288:AV288"/>
    <mergeCell ref="AW288:BA288"/>
    <mergeCell ref="BB288:BF288"/>
    <mergeCell ref="BG288:BL288"/>
    <mergeCell ref="A289:F289"/>
    <mergeCell ref="G289:S289"/>
    <mergeCell ref="T289:Y289"/>
    <mergeCell ref="Z289:AD289"/>
    <mergeCell ref="AE289:AJ289"/>
    <mergeCell ref="AK287:AP287"/>
    <mergeCell ref="AQ287:AV287"/>
    <mergeCell ref="AW287:BA287"/>
    <mergeCell ref="BB287:BF287"/>
    <mergeCell ref="BG287:BL287"/>
    <mergeCell ref="A288:F288"/>
    <mergeCell ref="G288:S288"/>
    <mergeCell ref="T288:Y288"/>
    <mergeCell ref="Z288:AD288"/>
    <mergeCell ref="AE288:AJ288"/>
    <mergeCell ref="AT294:AW295"/>
    <mergeCell ref="AX294:BG294"/>
    <mergeCell ref="BH294:BL295"/>
    <mergeCell ref="Z295:AD295"/>
    <mergeCell ref="AE295:AI295"/>
    <mergeCell ref="AX295:BB295"/>
    <mergeCell ref="BC295:BG295"/>
    <mergeCell ref="A292:BL292"/>
    <mergeCell ref="A293:F295"/>
    <mergeCell ref="G293:P295"/>
    <mergeCell ref="Q293:AN293"/>
    <mergeCell ref="AO293:BL293"/>
    <mergeCell ref="Q294:U295"/>
    <mergeCell ref="V294:Y295"/>
    <mergeCell ref="Z294:AI294"/>
    <mergeCell ref="AJ294:AN295"/>
    <mergeCell ref="AO294:AS295"/>
    <mergeCell ref="AJ297:AN297"/>
    <mergeCell ref="AO297:AS297"/>
    <mergeCell ref="AT297:AW297"/>
    <mergeCell ref="AX297:BB297"/>
    <mergeCell ref="BC297:BG297"/>
    <mergeCell ref="BH297:BL297"/>
    <mergeCell ref="A297:F297"/>
    <mergeCell ref="G297:P297"/>
    <mergeCell ref="Q297:U297"/>
    <mergeCell ref="V297:Y297"/>
    <mergeCell ref="Z297:AD297"/>
    <mergeCell ref="AE297:AI297"/>
    <mergeCell ref="AJ296:AN296"/>
    <mergeCell ref="AO296:AS296"/>
    <mergeCell ref="AT296:AW296"/>
    <mergeCell ref="AX296:BB296"/>
    <mergeCell ref="BC296:BG296"/>
    <mergeCell ref="BH296:BL296"/>
    <mergeCell ref="A296:F296"/>
    <mergeCell ref="G296:P296"/>
    <mergeCell ref="Q296:U296"/>
    <mergeCell ref="V296:Y296"/>
    <mergeCell ref="Z296:AD296"/>
    <mergeCell ref="AE296:AI296"/>
    <mergeCell ref="A300:BL300"/>
    <mergeCell ref="A301:BL301"/>
    <mergeCell ref="A302:F303"/>
    <mergeCell ref="G302:S303"/>
    <mergeCell ref="T302:Y303"/>
    <mergeCell ref="Z302:AD303"/>
    <mergeCell ref="AE302:AJ303"/>
    <mergeCell ref="AK302:AP303"/>
    <mergeCell ref="AQ302:AV303"/>
    <mergeCell ref="AW302:BD303"/>
    <mergeCell ref="AJ298:AN298"/>
    <mergeCell ref="AO298:AS298"/>
    <mergeCell ref="AT298:AW298"/>
    <mergeCell ref="AX298:BB298"/>
    <mergeCell ref="BC298:BG298"/>
    <mergeCell ref="BH298:BL298"/>
    <mergeCell ref="A298:F298"/>
    <mergeCell ref="G298:P298"/>
    <mergeCell ref="Q298:U298"/>
    <mergeCell ref="V298:Y298"/>
    <mergeCell ref="Z298:AD298"/>
    <mergeCell ref="AE298:AI298"/>
    <mergeCell ref="AQ305:AV305"/>
    <mergeCell ref="AW305:BD305"/>
    <mergeCell ref="BE305:BL305"/>
    <mergeCell ref="A306:F306"/>
    <mergeCell ref="G306:S306"/>
    <mergeCell ref="T306:Y306"/>
    <mergeCell ref="Z306:AD306"/>
    <mergeCell ref="AE306:AJ306"/>
    <mergeCell ref="AK306:AP306"/>
    <mergeCell ref="AQ306:AV306"/>
    <mergeCell ref="A305:F305"/>
    <mergeCell ref="G305:S305"/>
    <mergeCell ref="T305:Y305"/>
    <mergeCell ref="Z305:AD305"/>
    <mergeCell ref="AE305:AJ305"/>
    <mergeCell ref="AK305:AP305"/>
    <mergeCell ref="BE302:BL303"/>
    <mergeCell ref="A304:F304"/>
    <mergeCell ref="G304:S304"/>
    <mergeCell ref="T304:Y304"/>
    <mergeCell ref="Z304:AD304"/>
    <mergeCell ref="AE304:AJ304"/>
    <mergeCell ref="AK304:AP304"/>
    <mergeCell ref="AQ304:AV304"/>
    <mergeCell ref="AW304:BD304"/>
    <mergeCell ref="BE304:BL304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21:AA321"/>
    <mergeCell ref="AH321:AP321"/>
    <mergeCell ref="AU321:BF321"/>
    <mergeCell ref="AH322:AP322"/>
    <mergeCell ref="AU322:BF322"/>
    <mergeCell ref="A31:D31"/>
    <mergeCell ref="E31:T31"/>
    <mergeCell ref="U31:Y31"/>
    <mergeCell ref="Z31:AD31"/>
    <mergeCell ref="AE31:AH31"/>
    <mergeCell ref="A314:BL314"/>
    <mergeCell ref="A318:AA318"/>
    <mergeCell ref="AH318:AP318"/>
    <mergeCell ref="AU318:BF318"/>
    <mergeCell ref="AH319:AP319"/>
    <mergeCell ref="AU319:BF319"/>
    <mergeCell ref="AW306:BD306"/>
    <mergeCell ref="BE306:BL306"/>
    <mergeCell ref="A308:BL308"/>
    <mergeCell ref="A309:BL309"/>
    <mergeCell ref="A312:BL312"/>
    <mergeCell ref="A313:BL31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7:BF37"/>
    <mergeCell ref="BG37:BK37"/>
    <mergeCell ref="BL37:BP37"/>
    <mergeCell ref="BQ37:BT37"/>
    <mergeCell ref="BU37:BY37"/>
    <mergeCell ref="A38:D38"/>
    <mergeCell ref="E38:T38"/>
    <mergeCell ref="U38:Y38"/>
    <mergeCell ref="Z38:AD38"/>
    <mergeCell ref="AE38:AH38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U39:BY39"/>
    <mergeCell ref="AS39:AW39"/>
    <mergeCell ref="AX39:BA39"/>
    <mergeCell ref="BB39:BF39"/>
    <mergeCell ref="BG39:BK39"/>
    <mergeCell ref="BL39:BP39"/>
    <mergeCell ref="BQ39:BT39"/>
    <mergeCell ref="BL38:BP38"/>
    <mergeCell ref="BQ38:BT38"/>
    <mergeCell ref="BU38:BY38"/>
    <mergeCell ref="A39:D39"/>
    <mergeCell ref="E39:T39"/>
    <mergeCell ref="U39:Y39"/>
    <mergeCell ref="Z39:AD39"/>
    <mergeCell ref="AE39:AH39"/>
    <mergeCell ref="AI39:AM39"/>
    <mergeCell ref="AN39:AR39"/>
    <mergeCell ref="AI38:AM38"/>
    <mergeCell ref="AN38:AR38"/>
    <mergeCell ref="AS38:AW38"/>
    <mergeCell ref="AX38:BA38"/>
    <mergeCell ref="BB38:BF38"/>
    <mergeCell ref="BG38:BK38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A48:D48"/>
    <mergeCell ref="E48:W48"/>
    <mergeCell ref="X48:AB48"/>
    <mergeCell ref="AC48:AG48"/>
    <mergeCell ref="AH48:AL48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2:BA52"/>
    <mergeCell ref="BB52:BF52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51:BA51"/>
    <mergeCell ref="BB51:BF51"/>
    <mergeCell ref="BG53:BK53"/>
    <mergeCell ref="A54:D54"/>
    <mergeCell ref="E54:W54"/>
    <mergeCell ref="X54:AB54"/>
    <mergeCell ref="AC54:AG54"/>
    <mergeCell ref="AH54:AL54"/>
    <mergeCell ref="AM54:AQ54"/>
    <mergeCell ref="AR54:AV54"/>
    <mergeCell ref="AW54:BA54"/>
    <mergeCell ref="BB54:BF54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3:BA53"/>
    <mergeCell ref="BB53:BF53"/>
    <mergeCell ref="AN67:AR67"/>
    <mergeCell ref="AS67:AW67"/>
    <mergeCell ref="AX67:BA67"/>
    <mergeCell ref="BG56:BK56"/>
    <mergeCell ref="BG55:BK55"/>
    <mergeCell ref="A56:D56"/>
    <mergeCell ref="E56:W56"/>
    <mergeCell ref="X56:AB56"/>
    <mergeCell ref="AC56:AG56"/>
    <mergeCell ref="AH56:AL56"/>
    <mergeCell ref="AM56:AQ56"/>
    <mergeCell ref="AR56:AV56"/>
    <mergeCell ref="AW56:BA56"/>
    <mergeCell ref="BB56:BF56"/>
    <mergeCell ref="BG54:BK54"/>
    <mergeCell ref="A55:D55"/>
    <mergeCell ref="E55:W55"/>
    <mergeCell ref="X55:AB55"/>
    <mergeCell ref="AC55:AG55"/>
    <mergeCell ref="AH55:AL55"/>
    <mergeCell ref="AM55:AQ55"/>
    <mergeCell ref="AR55:AV55"/>
    <mergeCell ref="AW55:BA55"/>
    <mergeCell ref="BB55:BF55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A67:D67"/>
    <mergeCell ref="E67:T67"/>
    <mergeCell ref="U67:Y67"/>
    <mergeCell ref="Z67:AD67"/>
    <mergeCell ref="AE67:AH67"/>
    <mergeCell ref="AI67:AM67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B76:BF76"/>
    <mergeCell ref="BG76:BK76"/>
    <mergeCell ref="BL76:BP76"/>
    <mergeCell ref="BQ76:BT76"/>
    <mergeCell ref="BU76:BY76"/>
    <mergeCell ref="A77:D77"/>
    <mergeCell ref="E77:T77"/>
    <mergeCell ref="U77:Y77"/>
    <mergeCell ref="Z77:AD77"/>
    <mergeCell ref="AE77:AH77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S76:AW76"/>
    <mergeCell ref="AX76:BA76"/>
    <mergeCell ref="AS75:AW75"/>
    <mergeCell ref="AX75:BA75"/>
    <mergeCell ref="BB75:BF75"/>
    <mergeCell ref="BG75:BK75"/>
    <mergeCell ref="BL75:BP75"/>
    <mergeCell ref="BQ75:BT75"/>
    <mergeCell ref="BU78:BY78"/>
    <mergeCell ref="A79:D79"/>
    <mergeCell ref="E79:T79"/>
    <mergeCell ref="U79:Y79"/>
    <mergeCell ref="Z79:AD79"/>
    <mergeCell ref="AE79:AH79"/>
    <mergeCell ref="AI79:AM79"/>
    <mergeCell ref="AN79:AR79"/>
    <mergeCell ref="AS79:AW79"/>
    <mergeCell ref="AX79:BA79"/>
    <mergeCell ref="AS78:AW78"/>
    <mergeCell ref="AX78:BA78"/>
    <mergeCell ref="BB78:BF78"/>
    <mergeCell ref="BG78:BK78"/>
    <mergeCell ref="BL78:BP78"/>
    <mergeCell ref="BQ78:BT78"/>
    <mergeCell ref="BL77:BP77"/>
    <mergeCell ref="BQ77:BT77"/>
    <mergeCell ref="BU77:BY77"/>
    <mergeCell ref="A78:D78"/>
    <mergeCell ref="E78:T78"/>
    <mergeCell ref="U78:Y78"/>
    <mergeCell ref="Z78:AD78"/>
    <mergeCell ref="AE78:AH78"/>
    <mergeCell ref="AI78:AM78"/>
    <mergeCell ref="AN78:AR78"/>
    <mergeCell ref="AI77:AM77"/>
    <mergeCell ref="AN77:AR77"/>
    <mergeCell ref="AS77:AW77"/>
    <mergeCell ref="AX77:BA77"/>
    <mergeCell ref="BB77:BF77"/>
    <mergeCell ref="BG77:BK77"/>
    <mergeCell ref="BL80:BP80"/>
    <mergeCell ref="BQ80:BT80"/>
    <mergeCell ref="BU80:BY80"/>
    <mergeCell ref="A81:D81"/>
    <mergeCell ref="E81:T81"/>
    <mergeCell ref="U81:Y81"/>
    <mergeCell ref="Z81:AD81"/>
    <mergeCell ref="AE81:AH81"/>
    <mergeCell ref="AI81:AM81"/>
    <mergeCell ref="AN81:AR81"/>
    <mergeCell ref="AI80:AM80"/>
    <mergeCell ref="AN80:AR80"/>
    <mergeCell ref="AS80:AW80"/>
    <mergeCell ref="AX80:BA80"/>
    <mergeCell ref="BB80:BF80"/>
    <mergeCell ref="BG80:BK80"/>
    <mergeCell ref="BB79:BF79"/>
    <mergeCell ref="BG79:BK79"/>
    <mergeCell ref="BL79:BP79"/>
    <mergeCell ref="BQ79:BT79"/>
    <mergeCell ref="BU79:BY79"/>
    <mergeCell ref="A80:D80"/>
    <mergeCell ref="E80:T80"/>
    <mergeCell ref="U80:Y80"/>
    <mergeCell ref="Z80:AD80"/>
    <mergeCell ref="AE80:AH80"/>
    <mergeCell ref="BB82:BF82"/>
    <mergeCell ref="BG82:BK82"/>
    <mergeCell ref="BL82:BP82"/>
    <mergeCell ref="BQ82:BT82"/>
    <mergeCell ref="BU82:BY82"/>
    <mergeCell ref="BU81:BY81"/>
    <mergeCell ref="A82:D82"/>
    <mergeCell ref="E82:T82"/>
    <mergeCell ref="U82:Y82"/>
    <mergeCell ref="Z82:AD82"/>
    <mergeCell ref="AE82:AH82"/>
    <mergeCell ref="AI82:AM82"/>
    <mergeCell ref="AN82:AR82"/>
    <mergeCell ref="AS82:AW82"/>
    <mergeCell ref="AX82:BA82"/>
    <mergeCell ref="AS81:AW81"/>
    <mergeCell ref="AX81:BA81"/>
    <mergeCell ref="BB81:BF81"/>
    <mergeCell ref="BG81:BK81"/>
    <mergeCell ref="BL81:BP81"/>
    <mergeCell ref="BQ81:BT81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AC100:AG100"/>
    <mergeCell ref="AH100:AL100"/>
    <mergeCell ref="AM100:AQ100"/>
    <mergeCell ref="AR100:AV100"/>
    <mergeCell ref="AW100:BA100"/>
    <mergeCell ref="BB100:BF100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8:BK108"/>
    <mergeCell ref="A109:D109"/>
    <mergeCell ref="E109:W109"/>
    <mergeCell ref="X109:AB109"/>
    <mergeCell ref="AC109:AG109"/>
    <mergeCell ref="AH109:AL109"/>
    <mergeCell ref="AM109:AQ109"/>
    <mergeCell ref="AR109:AV109"/>
    <mergeCell ref="AW109:BA109"/>
    <mergeCell ref="BB109:BF109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G110:BK110"/>
    <mergeCell ref="A111:D111"/>
    <mergeCell ref="E111:W111"/>
    <mergeCell ref="X111:AB111"/>
    <mergeCell ref="AC111:AG111"/>
    <mergeCell ref="AH111:AL111"/>
    <mergeCell ref="AM111:AQ111"/>
    <mergeCell ref="AR111:AV111"/>
    <mergeCell ref="AW111:BA111"/>
    <mergeCell ref="BB111:BF111"/>
    <mergeCell ref="BG109:BK109"/>
    <mergeCell ref="A110:D110"/>
    <mergeCell ref="E110:W110"/>
    <mergeCell ref="X110:AB110"/>
    <mergeCell ref="AC110:AG110"/>
    <mergeCell ref="AH110:AL110"/>
    <mergeCell ref="AM110:AQ110"/>
    <mergeCell ref="AR110:AV110"/>
    <mergeCell ref="AW110:BA110"/>
    <mergeCell ref="BB110:BF110"/>
    <mergeCell ref="BG112:BK112"/>
    <mergeCell ref="A113:D113"/>
    <mergeCell ref="E113:W113"/>
    <mergeCell ref="X113:AB113"/>
    <mergeCell ref="AC113:AG113"/>
    <mergeCell ref="AH113:AL113"/>
    <mergeCell ref="AM113:AQ113"/>
    <mergeCell ref="AR113:AV113"/>
    <mergeCell ref="AW113:BA113"/>
    <mergeCell ref="BB113:BF113"/>
    <mergeCell ref="BG111:BK111"/>
    <mergeCell ref="A112:D112"/>
    <mergeCell ref="E112:W112"/>
    <mergeCell ref="X112:AB112"/>
    <mergeCell ref="AC112:AG112"/>
    <mergeCell ref="AH112:AL112"/>
    <mergeCell ref="AM112:AQ112"/>
    <mergeCell ref="AR112:AV112"/>
    <mergeCell ref="AW112:BA112"/>
    <mergeCell ref="BB112:BF112"/>
    <mergeCell ref="BB133:BF133"/>
    <mergeCell ref="BG133:BK133"/>
    <mergeCell ref="BL133:BP133"/>
    <mergeCell ref="BQ133:BT133"/>
    <mergeCell ref="BU133:BY133"/>
    <mergeCell ref="A133:C133"/>
    <mergeCell ref="D133:T133"/>
    <mergeCell ref="U133:Y133"/>
    <mergeCell ref="Z133:AD133"/>
    <mergeCell ref="AE133:AH133"/>
    <mergeCell ref="AI133:AM133"/>
    <mergeCell ref="AN133:AR133"/>
    <mergeCell ref="AS133:AW133"/>
    <mergeCell ref="AX133:BA133"/>
    <mergeCell ref="BG114:BK114"/>
    <mergeCell ref="BG113:BK113"/>
    <mergeCell ref="A114:D114"/>
    <mergeCell ref="E114:W114"/>
    <mergeCell ref="X114:AB114"/>
    <mergeCell ref="AC114:AG114"/>
    <mergeCell ref="AH114:AL114"/>
    <mergeCell ref="AM114:AQ114"/>
    <mergeCell ref="AR114:AV114"/>
    <mergeCell ref="AW114:BA114"/>
    <mergeCell ref="BB114:BF114"/>
    <mergeCell ref="BQ132:BT132"/>
    <mergeCell ref="BU132:BY132"/>
    <mergeCell ref="AX131:BA131"/>
    <mergeCell ref="BB131:BF131"/>
    <mergeCell ref="BG131:BK131"/>
    <mergeCell ref="BL131:BP131"/>
    <mergeCell ref="BQ131:BT131"/>
    <mergeCell ref="AU152:AY152"/>
    <mergeCell ref="AZ152:BD152"/>
    <mergeCell ref="BE152:BI152"/>
    <mergeCell ref="BJ152:BN152"/>
    <mergeCell ref="BO152:BS152"/>
    <mergeCell ref="BT152:BX152"/>
    <mergeCell ref="A152:C152"/>
    <mergeCell ref="D152:P152"/>
    <mergeCell ref="Q152:U152"/>
    <mergeCell ref="V152:AE152"/>
    <mergeCell ref="AF152:AJ152"/>
    <mergeCell ref="AK152:AO152"/>
    <mergeCell ref="AP152:AT152"/>
    <mergeCell ref="A142:C142"/>
    <mergeCell ref="D142:T142"/>
    <mergeCell ref="U142:Y142"/>
    <mergeCell ref="Z142:AD142"/>
    <mergeCell ref="AE142:AI142"/>
    <mergeCell ref="AJ142:AN142"/>
    <mergeCell ref="AO142:AS142"/>
    <mergeCell ref="BT151:BX151"/>
    <mergeCell ref="BT150:BX150"/>
    <mergeCell ref="BT149:BX149"/>
    <mergeCell ref="AP149:AT149"/>
    <mergeCell ref="AU149:AY149"/>
    <mergeCell ref="AZ149:BD149"/>
    <mergeCell ref="BE149:BI149"/>
    <mergeCell ref="BJ149:BN149"/>
    <mergeCell ref="BO149:BS149"/>
    <mergeCell ref="A149:C149"/>
    <mergeCell ref="D149:P149"/>
    <mergeCell ref="Q149:U149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A153:C153"/>
    <mergeCell ref="D153:P153"/>
    <mergeCell ref="Q153:U153"/>
    <mergeCell ref="V153:AE153"/>
    <mergeCell ref="AF153:AJ153"/>
    <mergeCell ref="AK153:AO153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A183:C183"/>
    <mergeCell ref="D183:P183"/>
    <mergeCell ref="Q183:U183"/>
    <mergeCell ref="V183:AE183"/>
    <mergeCell ref="AF183:AJ183"/>
    <mergeCell ref="AK183:AO183"/>
    <mergeCell ref="BT175:BX175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74:BX174"/>
    <mergeCell ref="A175:C175"/>
    <mergeCell ref="D175:P175"/>
    <mergeCell ref="Q175:U175"/>
    <mergeCell ref="V175:AE175"/>
    <mergeCell ref="AF175:AJ175"/>
    <mergeCell ref="AK175:AO175"/>
    <mergeCell ref="AP182:AT182"/>
    <mergeCell ref="AU182:AY182"/>
    <mergeCell ref="AZ182:BD182"/>
    <mergeCell ref="BE182:BI182"/>
    <mergeCell ref="AP179:AT179"/>
    <mergeCell ref="AU179:AY179"/>
    <mergeCell ref="AZ179:BD179"/>
    <mergeCell ref="BE179:BI179"/>
    <mergeCell ref="A177:BL17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184:C184"/>
    <mergeCell ref="D184:P184"/>
    <mergeCell ref="Q184:U184"/>
    <mergeCell ref="V184:AE184"/>
    <mergeCell ref="AF184:AJ184"/>
    <mergeCell ref="AK184:AO184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BN215:BR215"/>
    <mergeCell ref="A216:T216"/>
    <mergeCell ref="U216:Y216"/>
    <mergeCell ref="Z216:AD216"/>
    <mergeCell ref="AE216:AI216"/>
    <mergeCell ref="AJ216:AN216"/>
    <mergeCell ref="AO216:AS216"/>
    <mergeCell ref="AT216:AX216"/>
    <mergeCell ref="AY216:BC216"/>
    <mergeCell ref="BD216:BH216"/>
    <mergeCell ref="A215:T215"/>
    <mergeCell ref="U215:Y215"/>
    <mergeCell ref="Z215:AD215"/>
    <mergeCell ref="AE215:AI215"/>
    <mergeCell ref="AJ215:AN215"/>
    <mergeCell ref="AO215:AS215"/>
    <mergeCell ref="AP206:AT206"/>
    <mergeCell ref="AU206:AY206"/>
    <mergeCell ref="AZ206:BD206"/>
    <mergeCell ref="BE206:BI206"/>
    <mergeCell ref="AT214:AX214"/>
    <mergeCell ref="AY214:BC214"/>
    <mergeCell ref="BD214:BH214"/>
    <mergeCell ref="BI214:BM214"/>
    <mergeCell ref="BN214:BR214"/>
    <mergeCell ref="AT212:AX212"/>
    <mergeCell ref="AY212:BC212"/>
    <mergeCell ref="BD212:BH212"/>
    <mergeCell ref="BI212:BM212"/>
    <mergeCell ref="BN212:BR212"/>
    <mergeCell ref="A212:T212"/>
    <mergeCell ref="U212:Y212"/>
    <mergeCell ref="BD217:BH217"/>
    <mergeCell ref="BI217:BM217"/>
    <mergeCell ref="BN217:BR217"/>
    <mergeCell ref="A218:T218"/>
    <mergeCell ref="U218:Y218"/>
    <mergeCell ref="Z218:AD218"/>
    <mergeCell ref="AE218:AI218"/>
    <mergeCell ref="AJ218:AN218"/>
    <mergeCell ref="AO218:AS218"/>
    <mergeCell ref="AT218:AX218"/>
    <mergeCell ref="BI216:BM216"/>
    <mergeCell ref="BN216:BR216"/>
    <mergeCell ref="A217:T217"/>
    <mergeCell ref="U217:Y217"/>
    <mergeCell ref="Z217:AD217"/>
    <mergeCell ref="AE217:AI217"/>
    <mergeCell ref="AJ217:AN217"/>
    <mergeCell ref="AO217:AS217"/>
    <mergeCell ref="AT217:AX217"/>
    <mergeCell ref="AY217:BC217"/>
    <mergeCell ref="AO220:AS220"/>
    <mergeCell ref="AT220:AX220"/>
    <mergeCell ref="AY220:BC220"/>
    <mergeCell ref="BD220:BH220"/>
    <mergeCell ref="BI220:BM220"/>
    <mergeCell ref="BN220:BR220"/>
    <mergeCell ref="AT219:AX219"/>
    <mergeCell ref="AY219:BC219"/>
    <mergeCell ref="BD219:BH219"/>
    <mergeCell ref="BI219:BM219"/>
    <mergeCell ref="BN219:BR219"/>
    <mergeCell ref="A220:T220"/>
    <mergeCell ref="U220:Y220"/>
    <mergeCell ref="Z220:AD220"/>
    <mergeCell ref="AE220:AI220"/>
    <mergeCell ref="AJ220:AN220"/>
    <mergeCell ref="AY218:BC218"/>
    <mergeCell ref="BD218:BH218"/>
    <mergeCell ref="BI218:BM218"/>
    <mergeCell ref="BN218:BR218"/>
    <mergeCell ref="A219:T219"/>
    <mergeCell ref="U219:Y219"/>
    <mergeCell ref="Z219:AD219"/>
    <mergeCell ref="AE219:AI219"/>
    <mergeCell ref="AJ219:AN219"/>
    <mergeCell ref="AO219:AS219"/>
    <mergeCell ref="AO222:AS222"/>
    <mergeCell ref="AT222:AX222"/>
    <mergeCell ref="AY222:BC222"/>
    <mergeCell ref="BD222:BH222"/>
    <mergeCell ref="BI222:BM222"/>
    <mergeCell ref="BN222:BR222"/>
    <mergeCell ref="AT221:AX221"/>
    <mergeCell ref="AY221:BC221"/>
    <mergeCell ref="BD221:BH221"/>
    <mergeCell ref="BI221:BM221"/>
    <mergeCell ref="BN221:BR221"/>
    <mergeCell ref="A222:T222"/>
    <mergeCell ref="U222:Y222"/>
    <mergeCell ref="Z222:AD222"/>
    <mergeCell ref="AE222:AI222"/>
    <mergeCell ref="AJ222:AN222"/>
    <mergeCell ref="A221:T221"/>
    <mergeCell ref="U221:Y221"/>
    <mergeCell ref="Z221:AD221"/>
    <mergeCell ref="AE221:AI221"/>
    <mergeCell ref="AJ221:AN221"/>
    <mergeCell ref="AO221:AS221"/>
    <mergeCell ref="BJ232:BL232"/>
    <mergeCell ref="A233:C233"/>
    <mergeCell ref="D233:V233"/>
    <mergeCell ref="W233:Y233"/>
    <mergeCell ref="Z233:AB233"/>
    <mergeCell ref="AC233:AE233"/>
    <mergeCell ref="AF233:AH233"/>
    <mergeCell ref="AI233:AK233"/>
    <mergeCell ref="AL233:AN233"/>
    <mergeCell ref="AO233:AQ233"/>
    <mergeCell ref="AR232:AT232"/>
    <mergeCell ref="AU232:AW232"/>
    <mergeCell ref="AX232:AZ232"/>
    <mergeCell ref="BA232:BC232"/>
    <mergeCell ref="BD232:BF232"/>
    <mergeCell ref="BG232:BI232"/>
    <mergeCell ref="A232:C232"/>
    <mergeCell ref="D232:V232"/>
    <mergeCell ref="W232:Y232"/>
    <mergeCell ref="Z232:AB232"/>
    <mergeCell ref="AC232:AE232"/>
    <mergeCell ref="BJ234:BL234"/>
    <mergeCell ref="AR234:AT234"/>
    <mergeCell ref="AU234:AW234"/>
    <mergeCell ref="AX234:AZ234"/>
    <mergeCell ref="BA234:BC234"/>
    <mergeCell ref="BD234:BF234"/>
    <mergeCell ref="BG234:BI234"/>
    <mergeCell ref="BJ233:BL233"/>
    <mergeCell ref="A234:C234"/>
    <mergeCell ref="D234:V234"/>
    <mergeCell ref="W234:Y234"/>
    <mergeCell ref="Z234:AB234"/>
    <mergeCell ref="AC234:AE234"/>
    <mergeCell ref="AF234:AH234"/>
    <mergeCell ref="AI234:AK234"/>
    <mergeCell ref="AL234:AN234"/>
    <mergeCell ref="AO234:AQ234"/>
    <mergeCell ref="AR233:AT233"/>
    <mergeCell ref="AU233:AW233"/>
    <mergeCell ref="AX233:AZ233"/>
    <mergeCell ref="BA233:BC233"/>
    <mergeCell ref="BD233:BF233"/>
    <mergeCell ref="BG233:BI233"/>
    <mergeCell ref="BE245:BI245"/>
    <mergeCell ref="BJ245:BN245"/>
    <mergeCell ref="BO245:BS245"/>
    <mergeCell ref="A246:F246"/>
    <mergeCell ref="G246:S246"/>
    <mergeCell ref="T246:Z246"/>
    <mergeCell ref="AA246:AE246"/>
    <mergeCell ref="AF246:AJ246"/>
    <mergeCell ref="AK246:AO246"/>
    <mergeCell ref="AP246:AT246"/>
    <mergeCell ref="A245:F245"/>
    <mergeCell ref="G245:S245"/>
    <mergeCell ref="T245:Z245"/>
    <mergeCell ref="AA245:AE245"/>
    <mergeCell ref="AF245:AJ245"/>
    <mergeCell ref="AK245:AO245"/>
    <mergeCell ref="AP245:AT245"/>
    <mergeCell ref="AU245:AY245"/>
    <mergeCell ref="AZ245:BD245"/>
    <mergeCell ref="BO247:BS247"/>
    <mergeCell ref="A248:F248"/>
    <mergeCell ref="G248:S248"/>
    <mergeCell ref="T248:Z248"/>
    <mergeCell ref="AA248:AE248"/>
    <mergeCell ref="AF248:AJ248"/>
    <mergeCell ref="AK248:AO248"/>
    <mergeCell ref="AP248:AT248"/>
    <mergeCell ref="AU248:AY248"/>
    <mergeCell ref="AZ248:BD248"/>
    <mergeCell ref="AK247:AO247"/>
    <mergeCell ref="AP247:AT247"/>
    <mergeCell ref="AU247:AY247"/>
    <mergeCell ref="AZ247:BD247"/>
    <mergeCell ref="BE247:BI247"/>
    <mergeCell ref="BJ247:BN247"/>
    <mergeCell ref="AU246:AY246"/>
    <mergeCell ref="AZ246:BD246"/>
    <mergeCell ref="BE246:BI246"/>
    <mergeCell ref="BJ246:BN246"/>
    <mergeCell ref="BO246:BS246"/>
    <mergeCell ref="A247:F247"/>
    <mergeCell ref="G247:S247"/>
    <mergeCell ref="T247:Z247"/>
    <mergeCell ref="AA247:AE247"/>
    <mergeCell ref="AF247:AJ247"/>
    <mergeCell ref="AU249:AY249"/>
    <mergeCell ref="AZ249:BD249"/>
    <mergeCell ref="BE249:BI249"/>
    <mergeCell ref="BJ249:BN249"/>
    <mergeCell ref="BO249:BS249"/>
    <mergeCell ref="A250:F250"/>
    <mergeCell ref="G250:S250"/>
    <mergeCell ref="T250:Z250"/>
    <mergeCell ref="AA250:AE250"/>
    <mergeCell ref="AF250:AJ250"/>
    <mergeCell ref="BE248:BI248"/>
    <mergeCell ref="BJ248:BN248"/>
    <mergeCell ref="BO248:BS248"/>
    <mergeCell ref="A249:F249"/>
    <mergeCell ref="G249:S249"/>
    <mergeCell ref="T249:Z249"/>
    <mergeCell ref="AA249:AE249"/>
    <mergeCell ref="AF249:AJ249"/>
    <mergeCell ref="AK249:AO249"/>
    <mergeCell ref="AP249:AT249"/>
    <mergeCell ref="BE251:BI251"/>
    <mergeCell ref="BJ251:BN251"/>
    <mergeCell ref="BO251:BS251"/>
    <mergeCell ref="BO250:BS250"/>
    <mergeCell ref="A251:F251"/>
    <mergeCell ref="G251:S251"/>
    <mergeCell ref="T251:Z251"/>
    <mergeCell ref="AA251:AE251"/>
    <mergeCell ref="AF251:AJ251"/>
    <mergeCell ref="AK251:AO251"/>
    <mergeCell ref="AP251:AT251"/>
    <mergeCell ref="AU251:AY251"/>
    <mergeCell ref="AZ251:BD251"/>
    <mergeCell ref="AK250:AO250"/>
    <mergeCell ref="AP250:AT250"/>
    <mergeCell ref="AU250:AY250"/>
    <mergeCell ref="AZ250:BD250"/>
    <mergeCell ref="BE250:BI250"/>
    <mergeCell ref="BJ250:BN250"/>
    <mergeCell ref="AP261:AT261"/>
    <mergeCell ref="AU261:AY261"/>
    <mergeCell ref="AZ261:BD261"/>
    <mergeCell ref="A262:F262"/>
    <mergeCell ref="G262:S262"/>
    <mergeCell ref="T262:Z262"/>
    <mergeCell ref="AA262:AE262"/>
    <mergeCell ref="AF262:AJ262"/>
    <mergeCell ref="AK262:AO262"/>
    <mergeCell ref="AP262:AT262"/>
    <mergeCell ref="AK260:AO260"/>
    <mergeCell ref="AP260:AT260"/>
    <mergeCell ref="AU260:AY260"/>
    <mergeCell ref="AZ260:BD260"/>
    <mergeCell ref="A261:F261"/>
    <mergeCell ref="G261:S261"/>
    <mergeCell ref="T261:Z261"/>
    <mergeCell ref="AA261:AE261"/>
    <mergeCell ref="AF261:AJ261"/>
    <mergeCell ref="AK261:AO261"/>
    <mergeCell ref="A260:F260"/>
    <mergeCell ref="G260:S260"/>
    <mergeCell ref="T260:Z260"/>
    <mergeCell ref="AA260:AE260"/>
    <mergeCell ref="AF260:AJ260"/>
    <mergeCell ref="AZ263:BD263"/>
    <mergeCell ref="A264:F264"/>
    <mergeCell ref="G264:S264"/>
    <mergeCell ref="T264:Z264"/>
    <mergeCell ref="AA264:AE264"/>
    <mergeCell ref="AF264:AJ264"/>
    <mergeCell ref="AK264:AO264"/>
    <mergeCell ref="AP264:AT264"/>
    <mergeCell ref="AU264:AY264"/>
    <mergeCell ref="AZ264:BD264"/>
    <mergeCell ref="AU262:AY262"/>
    <mergeCell ref="AZ262:BD262"/>
    <mergeCell ref="A263:F263"/>
    <mergeCell ref="G263:S263"/>
    <mergeCell ref="T263:Z263"/>
    <mergeCell ref="AA263:AE263"/>
    <mergeCell ref="AF263:AJ263"/>
    <mergeCell ref="AK263:AO263"/>
    <mergeCell ref="AP263:AT263"/>
    <mergeCell ref="AU263:AY263"/>
    <mergeCell ref="AU266:AY266"/>
    <mergeCell ref="AZ266:BD266"/>
    <mergeCell ref="AP265:AT265"/>
    <mergeCell ref="AU265:AY265"/>
    <mergeCell ref="AZ265:BD265"/>
    <mergeCell ref="A266:F266"/>
    <mergeCell ref="G266:S266"/>
    <mergeCell ref="T266:Z266"/>
    <mergeCell ref="AA266:AE266"/>
    <mergeCell ref="AF266:AJ266"/>
    <mergeCell ref="AK266:AO266"/>
    <mergeCell ref="AP266:AT266"/>
    <mergeCell ref="A265:F265"/>
    <mergeCell ref="G265:S265"/>
    <mergeCell ref="T265:Z265"/>
    <mergeCell ref="AA265:AE265"/>
    <mergeCell ref="AF265:AJ265"/>
    <mergeCell ref="AK265:AO265"/>
  </mergeCells>
  <conditionalFormatting sqref="A132:A133 A141:A142 A231:A234">
    <cfRule type="cellIs" dxfId="3" priority="3" stopIfTrue="1" operator="equal">
      <formula>A131</formula>
    </cfRule>
  </conditionalFormatting>
  <conditionalFormatting sqref="A151:C175 A182:C206">
    <cfRule type="cellIs" dxfId="2" priority="1" stopIfTrue="1" operator="equal">
      <formula>A150</formula>
    </cfRule>
    <cfRule type="cellIs" dxfId="1" priority="2" stopIfTrue="1" operator="equal">
      <formula>0</formula>
    </cfRule>
  </conditionalFormatting>
  <conditionalFormatting sqref="A143">
    <cfRule type="cellIs" dxfId="0" priority="5" stopIfTrue="1" operator="equal">
      <formula>A141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КПК0611021</vt:lpstr>
      <vt:lpstr>'Додаток2 КПК0611021'!Область_печати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2023-01-26T08:21:56Z</cp:lastPrinted>
  <dcterms:created xsi:type="dcterms:W3CDTF">2016-07-02T12:27:50Z</dcterms:created>
  <dcterms:modified xsi:type="dcterms:W3CDTF">2023-01-26T08:23:26Z</dcterms:modified>
</cp:coreProperties>
</file>